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D:\3. PERENCANAAN KEUANGAN\SPIP 2022\"/>
    </mc:Choice>
  </mc:AlternateContent>
  <xr:revisionPtr revIDLastSave="0" documentId="13_ncr:1_{E00BFEA0-9A0F-4C71-BD78-56F91D147320}" xr6:coauthVersionLast="36" xr6:coauthVersionMax="36" xr10:uidLastSave="{00000000-0000-0000-0000-000000000000}"/>
  <bookViews>
    <workbookView xWindow="0" yWindow="0" windowWidth="15345" windowHeight="4380" tabRatio="873" xr2:uid="{00000000-000D-0000-FFFF-FFFF00000000}"/>
  </bookViews>
  <sheets>
    <sheet name="KK 2" sheetId="26" r:id="rId1"/>
  </sheets>
  <calcPr calcId="191029" calcMode="manual"/>
</workbook>
</file>

<file path=xl/calcChain.xml><?xml version="1.0" encoding="utf-8"?>
<calcChain xmlns="http://schemas.openxmlformats.org/spreadsheetml/2006/main">
  <c r="E21" i="26" l="1"/>
  <c r="E23" i="26" s="1"/>
  <c r="E22" i="26"/>
  <c r="F49" i="26"/>
  <c r="F21" i="26"/>
  <c r="F23" i="26" s="1"/>
  <c r="F22" i="26"/>
  <c r="G21" i="26"/>
  <c r="G23" i="26" s="1"/>
  <c r="G22" i="26"/>
  <c r="M49" i="26"/>
  <c r="M21" i="26"/>
  <c r="M23" i="26" s="1"/>
  <c r="M22" i="26"/>
  <c r="N49" i="26"/>
  <c r="N21" i="26"/>
  <c r="N22" i="26"/>
  <c r="N23" i="26"/>
  <c r="O21" i="26"/>
  <c r="O23" i="26" s="1"/>
  <c r="O22" i="26"/>
  <c r="P21" i="26"/>
  <c r="P23" i="26" s="1"/>
  <c r="P22" i="26"/>
  <c r="V21" i="26"/>
  <c r="V22" i="26"/>
  <c r="W49" i="26"/>
  <c r="W21" i="26"/>
  <c r="W22" i="26"/>
  <c r="X21" i="26"/>
  <c r="X23" i="26" s="1"/>
  <c r="X22" i="26"/>
  <c r="P73" i="26"/>
  <c r="P74" i="26"/>
  <c r="G94" i="26"/>
  <c r="G95" i="26"/>
  <c r="O73" i="26"/>
  <c r="O75" i="26" s="1"/>
  <c r="O74" i="26"/>
  <c r="F94" i="26"/>
  <c r="F95" i="26"/>
  <c r="N73" i="26"/>
  <c r="N74" i="26"/>
  <c r="N75" i="26" s="1"/>
  <c r="N106" i="26" s="1"/>
  <c r="M73" i="26"/>
  <c r="M74" i="26"/>
  <c r="E94" i="26"/>
  <c r="E95" i="26"/>
  <c r="F73" i="26"/>
  <c r="F74" i="26"/>
  <c r="G73" i="26"/>
  <c r="G74" i="26"/>
  <c r="E73" i="26"/>
  <c r="E74" i="26"/>
  <c r="X73" i="26"/>
  <c r="O94" i="26"/>
  <c r="X106" i="26" s="1"/>
  <c r="X74" i="26"/>
  <c r="O95" i="26"/>
  <c r="W73" i="26"/>
  <c r="W74" i="26"/>
  <c r="N94" i="26"/>
  <c r="N95" i="26"/>
  <c r="V73" i="26"/>
  <c r="V74" i="26"/>
  <c r="M94" i="26"/>
  <c r="M96" i="26" s="1"/>
  <c r="M95" i="26"/>
  <c r="E81" i="26"/>
  <c r="D81" i="26"/>
  <c r="C81" i="26"/>
  <c r="B81" i="26"/>
  <c r="D69" i="26"/>
  <c r="C69" i="26"/>
  <c r="B69" i="26"/>
  <c r="D64" i="26"/>
  <c r="C64" i="26"/>
  <c r="B64" i="26"/>
  <c r="D58" i="26"/>
  <c r="C58" i="26"/>
  <c r="B58" i="26"/>
  <c r="V106" i="26" l="1"/>
  <c r="E75" i="26"/>
  <c r="E106" i="26" s="1"/>
  <c r="M75" i="26"/>
  <c r="G96" i="26"/>
  <c r="G75" i="26"/>
  <c r="G106" i="26" s="1"/>
  <c r="P75" i="26"/>
  <c r="F96" i="26"/>
  <c r="W23" i="26"/>
  <c r="V23" i="26"/>
  <c r="N96" i="26"/>
  <c r="X75" i="26"/>
  <c r="E96" i="26"/>
  <c r="M106" i="26" s="1"/>
  <c r="F75" i="26"/>
  <c r="F106" i="26" s="1"/>
  <c r="V75" i="26"/>
  <c r="O96" i="26"/>
  <c r="W106" i="26"/>
  <c r="P49" i="26"/>
  <c r="P106" i="26"/>
  <c r="V49" i="26"/>
  <c r="E49" i="26"/>
  <c r="O106" i="26"/>
  <c r="X49" i="26"/>
  <c r="G49" i="26"/>
  <c r="O49" i="26"/>
  <c r="W75" i="26"/>
</calcChain>
</file>

<file path=xl/sharedStrings.xml><?xml version="1.0" encoding="utf-8"?>
<sst xmlns="http://schemas.openxmlformats.org/spreadsheetml/2006/main" count="671" uniqueCount="87">
  <si>
    <t>NO</t>
  </si>
  <si>
    <t>KUALITAS SASARAN STRATEGIS</t>
  </si>
  <si>
    <t>TARGET KINERJA</t>
  </si>
  <si>
    <t>SASARAN STRATEGIS TEPAT</t>
  </si>
  <si>
    <t>IK TEPAT DAN BAIK</t>
  </si>
  <si>
    <t>TARGET KINERJA BAIK</t>
  </si>
  <si>
    <t>SASARAN PROGRAM TEPAT</t>
  </si>
  <si>
    <t>Y</t>
  </si>
  <si>
    <t>=rata2(1-100)</t>
  </si>
  <si>
    <t>SASARAN OPD</t>
  </si>
  <si>
    <t>INDIKATOR 
KINERJA</t>
  </si>
  <si>
    <t>NAMA PROGRAM</t>
  </si>
  <si>
    <t>SASARAN PROGRAM</t>
  </si>
  <si>
    <t>INDIKATOR KINERJA PROGRAM</t>
  </si>
  <si>
    <t xml:space="preserve"> TARGET</t>
  </si>
  <si>
    <t>KUALITAS PROGRAM</t>
  </si>
  <si>
    <t>NAMA KEGIATAN</t>
  </si>
  <si>
    <t>SASARAN KEGIATAN</t>
  </si>
  <si>
    <t>INDIKATOR KINERJA KEGIATAN</t>
  </si>
  <si>
    <t>INDIKATOR 
TARGET</t>
  </si>
  <si>
    <t>KUALITAS KEGIATAN</t>
  </si>
  <si>
    <t>ANGGARAN</t>
  </si>
  <si>
    <t>REALISASI (OPSIONAL)</t>
  </si>
  <si>
    <t>KETERKAITAN  DENGAN SASARAN STRATEGIS</t>
  </si>
  <si>
    <t>IK TEPAT</t>
  </si>
  <si>
    <t>KETERKAITAN  DENGAN SASARAN PROGRAM</t>
  </si>
  <si>
    <t>KETERKAITAN ERAT DENGAN SASARAN STRATEGIS</t>
  </si>
  <si>
    <t>KETERKAITAN ERAT DENGAN SASARAN PROGRAM</t>
  </si>
  <si>
    <t>NILAI TOTAL</t>
  </si>
  <si>
    <t>KUALITAS SASARAN PROGRAM</t>
  </si>
  <si>
    <t>NAMA KEGIATAN/AKTIVITAS</t>
  </si>
  <si>
    <t>SASARAN KEGIATAN/AKTIVITAS</t>
  </si>
  <si>
    <t>INDIKATOR KINERJA KEGIATAN/AKTIVITAS</t>
  </si>
  <si>
    <t>KUALITAS KEGIATAN/AKTIVITAS</t>
  </si>
  <si>
    <t>NAMA OUTPUT</t>
  </si>
  <si>
    <t>SASARAN OUTPUT</t>
  </si>
  <si>
    <t>INDIKATOR KINERJA OUTPUT</t>
  </si>
  <si>
    <t>TARGET</t>
  </si>
  <si>
    <t>KUALITAS OUTPUT</t>
  </si>
  <si>
    <t>KETERKAITAN ERAT DENGAN SASARAN KEGIATAN</t>
  </si>
  <si>
    <t>SASARAN KEGIATAN/AKTIVITAS TEPAT</t>
  </si>
  <si>
    <t>Y/T</t>
  </si>
  <si>
    <t>Jumlah Y</t>
  </si>
  <si>
    <t>Jumlah Populasi</t>
  </si>
  <si>
    <t>Persentase</t>
  </si>
  <si>
    <t>…</t>
  </si>
  <si>
    <t>NAMA KEGIATAN/ AKTIVITAS</t>
  </si>
  <si>
    <t>SASARAN KEGIATAN/ AKTIVITAS</t>
  </si>
  <si>
    <t>INDIKATOR KINERJA KEGIATAN/ AKTIVITAS</t>
  </si>
  <si>
    <t>KUALITAS SASARAN KEGIATAN/ AKTIVITAS</t>
  </si>
  <si>
    <t>PENILAIAN MANDIRI MATURITAS PENYELENGGARAAN SPIP
KEMENTERIAN/LEMBAGA …
Periode Penilaian 01 Juli 20XX-1 sampai dengan 30 Juni 20XX</t>
  </si>
  <si>
    <t>:
:
:
:</t>
  </si>
  <si>
    <t>Indeks KK No.
Disusun oleh/Tanggal
Direviu oleh/Tanggal
Disetujui oleh/Tanggal</t>
  </si>
  <si>
    <t>KERTAS KERJA PENILAIAN PENETAPAN TUJUAN
KK 2 PENILAIAN STRATEGI PENCAPAIAN SASARAN STRATEGIS PEMERINTAH DAERAH
OPD …</t>
  </si>
  <si>
    <t>KERTAS KERJA PENILAIAN PENETAPAN TUJUAN
KK 2 - PENILAIAN STRATEGI PENCAPAIAN SASARAN STRATEGIS UNIT KERJA ESELON I
DIRJEN/DEPUTI/ …</t>
  </si>
  <si>
    <t>KERTAS KERJA PENILAIAN PENETAPAN TUJUAN
KK 2 - PENILAIAN STRATEGI PENCAPAIAN SASARAN STRATEGIS UNIT KERJA ESELON II MANDIRI
DIREKTORAT/BIRO/ …</t>
  </si>
  <si>
    <t>Mewujudkan peningkatan minat investasi</t>
  </si>
  <si>
    <t>20 investor</t>
  </si>
  <si>
    <t>Meningkatkan kualitas pelayanan terpadu satu pintu</t>
  </si>
  <si>
    <t>Indeks kepuasan pelayanan terhadap masyarakat</t>
  </si>
  <si>
    <t>Jumlah investor berskala nasional (PMDN/PMA)</t>
  </si>
  <si>
    <t>Program promosi penanaman modal</t>
  </si>
  <si>
    <t>Program pengendalian pelaksanaan penanaman modal</t>
  </si>
  <si>
    <t>KERTAS KERJA PENILAIAN PENETAPAN TUJUAN
KK 2 PENILAIAN STRATEGI PENCAPAIAN SASARAN STRATEGIS PEMERINTAH DAERAH
DINAS PENANAMAN MODAL DAN PELAYANAN TERPADU SATU PINTU</t>
  </si>
  <si>
    <t>Program Pelayanan Penanaman Modal</t>
  </si>
  <si>
    <t>Program Pengelolaan Data dan Sistem Informasi Penanaman Modal</t>
  </si>
  <si>
    <t>Penyelenggaraan  Promosi Penanaman Modal yang menjadi Kewenangan Daerah Kabupaten/Kota</t>
  </si>
  <si>
    <t>Pelayanan Perizinan dan Non Perizinan secara Terpadu Satu Pintu dibidang PM yang menjadi kewenangan daerah Kabupaten/Kota</t>
  </si>
  <si>
    <t>Pengelolaan Data dan Informasi Perizinan dan Non Perizinan yang Terintegrasi pada Tingkat Daerah Kabupaten/Kota</t>
  </si>
  <si>
    <t>Pengendalian Pelaksanaan Penanaman Modal yang Menjadi Kewenangan Daerah Kabupaten/Kota</t>
  </si>
  <si>
    <t>Jumlah  Investor Berskala Nasional (PMDN/PMA)</t>
  </si>
  <si>
    <t>Persentase peningkatan investasi di kabupaten / kota</t>
  </si>
  <si>
    <t>Terlaksananya Sosialisasi Perizinan dan Nonperizinan bidang Penanaman Modal</t>
  </si>
  <si>
    <t xml:space="preserve">Kenaikan/  Penurunan Nilai Realisasi PMDN ( Milyaran Rupiah </t>
  </si>
  <si>
    <t>…Tersedianya Dokumen Laporan LKPM dan terawasinya Perusahan</t>
  </si>
  <si>
    <t>Jumlah Nilai Investasi Berskala Nasional (PMDN/PMA)</t>
  </si>
  <si>
    <t>Tersedianya Laporan data perizinan…</t>
  </si>
  <si>
    <t>Penyusunan RUPM</t>
  </si>
  <si>
    <t>PENILAIAN MANDIRI MATURITAS PENYELENGGARAAN SPIP
PEMERINTAH DAERAH KABUPATEN OGAN ILIR
Periode Penilaian 01 Juli 2022 sampai dengan 30 Juni 2023</t>
  </si>
  <si>
    <t>Menyelenggarakan Promosi Penanaman Modal</t>
  </si>
  <si>
    <t>Meningkatnya Pelayanan Penanaman Modal</t>
  </si>
  <si>
    <t>Menyelenggarakan Pengendalian Pelaksanaan PM</t>
  </si>
  <si>
    <t>…Meningkatnya pengelolaan data &amp; Sistem Informas</t>
  </si>
  <si>
    <t>Tersusunnya pengelolaan
data dan Informasi Perizinan
dan Non Perizinan</t>
  </si>
  <si>
    <t>Terselenggaranya
pengendalian pelaksanaan
penanaman modal</t>
  </si>
  <si>
    <t>Terselenggaranya pelayanan
perizinan dan non perizinan</t>
  </si>
  <si>
    <t xml:space="preserve">Terselenggaranya promosi
Penanaman Modal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</si>
</sst>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4">
    <font>
      <sz val="12"/>
      <color theme="1"/>
      <name val="Calibri"/>
      <charset val="134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2">
    <xf numFmtId="0" fontId="0" fillId="0" borderId="0"/>
    <xf numFmtId="9" fontId="13" fillId="0" borderId="0" applyFont="0" applyFill="0" applyBorder="0" applyAlignment="0" applyProtection="0"/>
    <xf numFmtId="0" fontId="3" fillId="0" borderId="0"/>
    <xf numFmtId="0" fontId="4" fillId="0" borderId="0"/>
    <xf numFmtId="0" fontId="13" fillId="0" borderId="0"/>
    <xf numFmtId="0" fontId="3" fillId="0" borderId="0"/>
    <xf numFmtId="0" fontId="3" fillId="0" borderId="0"/>
    <xf numFmtId="43" fontId="13" fillId="0" borderId="0" applyFont="0" applyFill="0" applyBorder="0" applyAlignment="0" applyProtection="0"/>
    <xf numFmtId="0" fontId="13" fillId="0" borderId="0"/>
    <xf numFmtId="0" fontId="2" fillId="0" borderId="0"/>
    <xf numFmtId="0" fontId="13" fillId="0" borderId="0"/>
    <xf numFmtId="0" fontId="4" fillId="0" borderId="0"/>
  </cellStyleXfs>
  <cellXfs count="200">
    <xf numFmtId="0" fontId="0" fillId="0" borderId="0" xfId="0"/>
    <xf numFmtId="0" fontId="1" fillId="0" borderId="0" xfId="8" applyFont="1" applyAlignment="1">
      <alignment horizontal="center" vertical="center"/>
    </xf>
    <xf numFmtId="0" fontId="8" fillId="0" borderId="0" xfId="8" applyFont="1"/>
    <xf numFmtId="0" fontId="1" fillId="0" borderId="0" xfId="8" applyFont="1" applyAlignment="1">
      <alignment horizontal="center"/>
    </xf>
    <xf numFmtId="0" fontId="8" fillId="0" borderId="0" xfId="8" applyFont="1" applyAlignment="1">
      <alignment horizontal="center"/>
    </xf>
    <xf numFmtId="0" fontId="1" fillId="0" borderId="0" xfId="8" applyFont="1"/>
    <xf numFmtId="0" fontId="7" fillId="0" borderId="0" xfId="8" applyFont="1" applyAlignment="1">
      <alignment horizontal="left"/>
    </xf>
    <xf numFmtId="0" fontId="6" fillId="0" borderId="1" xfId="6" applyFont="1" applyBorder="1" applyAlignment="1">
      <alignment vertical="top" wrapText="1"/>
    </xf>
    <xf numFmtId="0" fontId="11" fillId="4" borderId="1" xfId="6" applyFont="1" applyFill="1" applyBorder="1" applyAlignment="1">
      <alignment vertical="top" wrapText="1"/>
    </xf>
    <xf numFmtId="0" fontId="11" fillId="4" borderId="1" xfId="6" applyFont="1" applyFill="1" applyBorder="1" applyAlignment="1">
      <alignment horizontal="center" vertical="top" wrapText="1"/>
    </xf>
    <xf numFmtId="0" fontId="9" fillId="0" borderId="0" xfId="8" applyFont="1"/>
    <xf numFmtId="0" fontId="1" fillId="0" borderId="1" xfId="8" applyFont="1" applyBorder="1"/>
    <xf numFmtId="0" fontId="10" fillId="0" borderId="0" xfId="8" applyFont="1"/>
    <xf numFmtId="0" fontId="11" fillId="0" borderId="1" xfId="6" applyFont="1" applyBorder="1" applyAlignment="1">
      <alignment horizontal="center" vertical="top" wrapText="1"/>
    </xf>
    <xf numFmtId="10" fontId="11" fillId="0" borderId="1" xfId="1" applyNumberFormat="1" applyFont="1" applyBorder="1" applyAlignment="1">
      <alignment horizontal="center" vertical="top" wrapText="1"/>
    </xf>
    <xf numFmtId="0" fontId="1" fillId="0" borderId="1" xfId="8" applyFont="1" applyBorder="1" applyAlignment="1">
      <alignment horizontal="center"/>
    </xf>
    <xf numFmtId="0" fontId="6" fillId="0" borderId="1" xfId="6" applyFont="1" applyBorder="1" applyAlignment="1" applyProtection="1">
      <alignment horizontal="center" vertical="top" wrapText="1"/>
      <protection locked="0"/>
    </xf>
    <xf numFmtId="10" fontId="1" fillId="0" borderId="1" xfId="8" applyNumberFormat="1" applyFont="1" applyBorder="1"/>
    <xf numFmtId="0" fontId="5" fillId="8" borderId="1" xfId="6" applyFont="1" applyFill="1" applyBorder="1" applyAlignment="1">
      <alignment horizontal="center" vertical="center" wrapText="1"/>
    </xf>
    <xf numFmtId="0" fontId="1" fillId="0" borderId="1" xfId="8" applyFont="1" applyFill="1" applyBorder="1"/>
    <xf numFmtId="0" fontId="6" fillId="0" borderId="1" xfId="6" applyFont="1" applyFill="1" applyBorder="1" applyAlignment="1" applyProtection="1">
      <alignment horizontal="center" vertical="center" wrapText="1"/>
      <protection locked="0"/>
    </xf>
    <xf numFmtId="0" fontId="6" fillId="0" borderId="1" xfId="6" applyFont="1" applyFill="1" applyBorder="1" applyAlignment="1">
      <alignment vertical="top" wrapText="1"/>
    </xf>
    <xf numFmtId="0" fontId="6" fillId="7" borderId="1" xfId="6" applyFont="1" applyFill="1" applyBorder="1" applyAlignment="1">
      <alignment horizontal="center" vertical="top" wrapText="1"/>
    </xf>
    <xf numFmtId="0" fontId="1" fillId="7" borderId="1" xfId="8" applyFont="1" applyFill="1" applyBorder="1"/>
    <xf numFmtId="0" fontId="6" fillId="7" borderId="1" xfId="6" applyFont="1" applyFill="1" applyBorder="1" applyAlignment="1" applyProtection="1">
      <alignment horizontal="center" vertical="top" wrapText="1"/>
      <protection locked="0"/>
    </xf>
    <xf numFmtId="0" fontId="6" fillId="7" borderId="1" xfId="6" applyFont="1" applyFill="1" applyBorder="1" applyAlignment="1">
      <alignment vertical="top" wrapText="1"/>
    </xf>
    <xf numFmtId="0" fontId="1" fillId="0" borderId="7" xfId="8" applyFont="1" applyBorder="1"/>
    <xf numFmtId="0" fontId="1" fillId="0" borderId="3" xfId="8" applyFont="1" applyBorder="1"/>
    <xf numFmtId="0" fontId="1" fillId="0" borderId="0" xfId="8" applyFont="1" applyBorder="1"/>
    <xf numFmtId="0" fontId="6" fillId="0" borderId="0" xfId="6" applyFont="1" applyBorder="1" applyAlignment="1" applyProtection="1">
      <alignment horizontal="center" vertical="top" wrapText="1"/>
      <protection locked="0"/>
    </xf>
    <xf numFmtId="0" fontId="1" fillId="7" borderId="1" xfId="8" applyFont="1" applyFill="1" applyBorder="1" applyAlignment="1">
      <alignment horizontal="center"/>
    </xf>
    <xf numFmtId="0" fontId="6" fillId="0" borderId="11" xfId="6" applyFont="1" applyFill="1" applyBorder="1" applyAlignment="1" applyProtection="1">
      <alignment horizontal="center" vertical="top" wrapText="1"/>
      <protection locked="0"/>
    </xf>
    <xf numFmtId="0" fontId="11" fillId="9" borderId="1" xfId="6" applyFont="1" applyFill="1" applyBorder="1" applyAlignment="1">
      <alignment vertical="top" wrapText="1"/>
    </xf>
    <xf numFmtId="0" fontId="1" fillId="9" borderId="1" xfId="8" applyFont="1" applyFill="1" applyBorder="1"/>
    <xf numFmtId="0" fontId="6" fillId="9" borderId="1" xfId="6" applyFont="1" applyFill="1" applyBorder="1" applyAlignment="1">
      <alignment vertical="top" wrapText="1"/>
    </xf>
    <xf numFmtId="0" fontId="11" fillId="9" borderId="1" xfId="6" applyFont="1" applyFill="1" applyBorder="1" applyAlignment="1">
      <alignment horizontal="center" vertical="top" wrapText="1"/>
    </xf>
    <xf numFmtId="10" fontId="11" fillId="9" borderId="1" xfId="1" applyNumberFormat="1" applyFont="1" applyFill="1" applyBorder="1" applyAlignment="1">
      <alignment horizontal="center" vertical="top" wrapText="1"/>
    </xf>
    <xf numFmtId="0" fontId="6" fillId="0" borderId="0" xfId="6" applyFont="1" applyBorder="1" applyAlignment="1">
      <alignment vertical="top" wrapText="1"/>
    </xf>
    <xf numFmtId="0" fontId="8" fillId="0" borderId="7" xfId="8" applyFont="1" applyBorder="1"/>
    <xf numFmtId="0" fontId="11" fillId="0" borderId="0" xfId="6" applyFont="1" applyBorder="1" applyAlignment="1">
      <alignment vertical="top" wrapText="1"/>
    </xf>
    <xf numFmtId="10" fontId="11" fillId="9" borderId="3" xfId="1" applyNumberFormat="1" applyFont="1" applyFill="1" applyBorder="1" applyAlignment="1">
      <alignment horizontal="center" vertical="top" wrapText="1"/>
    </xf>
    <xf numFmtId="0" fontId="5" fillId="0" borderId="0" xfId="6" applyFont="1" applyBorder="1" applyAlignment="1">
      <alignment vertical="top"/>
    </xf>
    <xf numFmtId="10" fontId="11" fillId="0" borderId="0" xfId="1" applyNumberFormat="1" applyFont="1" applyFill="1" applyBorder="1" applyAlignment="1">
      <alignment horizontal="center" vertical="top" wrapText="1"/>
    </xf>
    <xf numFmtId="10" fontId="1" fillId="9" borderId="1" xfId="8" applyNumberFormat="1" applyFont="1" applyFill="1" applyBorder="1" applyAlignment="1">
      <alignment horizontal="center"/>
    </xf>
    <xf numFmtId="0" fontId="6" fillId="0" borderId="1" xfId="6" quotePrefix="1" applyFont="1" applyBorder="1" applyAlignment="1" applyProtection="1">
      <alignment horizontal="center" vertical="top" wrapText="1"/>
      <protection locked="0"/>
    </xf>
    <xf numFmtId="0" fontId="5" fillId="6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top" wrapText="1"/>
    </xf>
    <xf numFmtId="0" fontId="6" fillId="0" borderId="1" xfId="6" applyFont="1" applyBorder="1" applyAlignment="1" applyProtection="1">
      <alignment horizontal="center" vertical="center" wrapText="1"/>
      <protection locked="0"/>
    </xf>
    <xf numFmtId="0" fontId="5" fillId="3" borderId="3" xfId="6" applyFont="1" applyFill="1" applyBorder="1" applyAlignment="1">
      <alignment horizontal="center" vertical="center" wrapText="1"/>
    </xf>
    <xf numFmtId="0" fontId="5" fillId="5" borderId="3" xfId="6" applyFont="1" applyFill="1" applyBorder="1" applyAlignment="1">
      <alignment horizontal="center" vertical="center" wrapText="1"/>
    </xf>
    <xf numFmtId="0" fontId="5" fillId="6" borderId="3" xfId="6" applyFont="1" applyFill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0" fontId="6" fillId="0" borderId="1" xfId="6" quotePrefix="1" applyFont="1" applyBorder="1" applyAlignment="1" applyProtection="1">
      <alignment horizontal="center" vertical="center" wrapText="1"/>
      <protection locked="0"/>
    </xf>
    <xf numFmtId="0" fontId="6" fillId="0" borderId="10" xfId="6" applyFont="1" applyBorder="1" applyAlignment="1">
      <alignment horizontal="center" vertical="top" wrapText="1"/>
    </xf>
    <xf numFmtId="0" fontId="5" fillId="0" borderId="0" xfId="6" applyFont="1" applyBorder="1" applyAlignment="1">
      <alignment horizontal="center" vertical="center" wrapText="1"/>
    </xf>
    <xf numFmtId="0" fontId="6" fillId="0" borderId="1" xfId="6" applyFont="1" applyFill="1" applyBorder="1" applyAlignment="1" applyProtection="1">
      <alignment horizontal="center" vertical="top" wrapText="1"/>
      <protection locked="0"/>
    </xf>
    <xf numFmtId="0" fontId="6" fillId="0" borderId="10" xfId="6" applyFont="1" applyFill="1" applyBorder="1" applyAlignment="1" applyProtection="1">
      <alignment horizontal="center" vertical="top" wrapText="1"/>
      <protection locked="0"/>
    </xf>
    <xf numFmtId="0" fontId="6" fillId="0" borderId="10" xfId="6" quotePrefix="1" applyFont="1" applyBorder="1" applyAlignment="1" applyProtection="1">
      <alignment horizontal="center" vertical="center" wrapText="1"/>
      <protection locked="0"/>
    </xf>
    <xf numFmtId="0" fontId="1" fillId="0" borderId="7" xfId="8" applyFont="1" applyBorder="1" applyAlignment="1">
      <alignment horizontal="center"/>
    </xf>
    <xf numFmtId="0" fontId="1" fillId="10" borderId="1" xfId="8" applyFont="1" applyFill="1" applyBorder="1"/>
    <xf numFmtId="0" fontId="5" fillId="5" borderId="20" xfId="6" applyFont="1" applyFill="1" applyBorder="1" applyAlignment="1">
      <alignment horizontal="center" vertical="center" wrapText="1"/>
    </xf>
    <xf numFmtId="0" fontId="6" fillId="0" borderId="22" xfId="6" applyFont="1" applyBorder="1" applyAlignment="1">
      <alignment vertical="top" wrapText="1"/>
    </xf>
    <xf numFmtId="0" fontId="1" fillId="0" borderId="20" xfId="8" applyFont="1" applyBorder="1"/>
    <xf numFmtId="0" fontId="6" fillId="0" borderId="20" xfId="6" applyFont="1" applyBorder="1" applyAlignment="1" applyProtection="1">
      <alignment horizontal="center" vertical="center" wrapText="1"/>
      <protection locked="0"/>
    </xf>
    <xf numFmtId="0" fontId="6" fillId="0" borderId="20" xfId="6" applyFont="1" applyBorder="1" applyAlignment="1">
      <alignment vertical="top" wrapText="1"/>
    </xf>
    <xf numFmtId="0" fontId="11" fillId="0" borderId="20" xfId="6" applyFont="1" applyBorder="1" applyAlignment="1">
      <alignment horizontal="center" vertical="top" wrapText="1"/>
    </xf>
    <xf numFmtId="10" fontId="11" fillId="0" borderId="20" xfId="1" applyNumberFormat="1" applyFont="1" applyBorder="1" applyAlignment="1">
      <alignment horizontal="center" vertical="top" wrapText="1"/>
    </xf>
    <xf numFmtId="0" fontId="1" fillId="0" borderId="13" xfId="8" applyFont="1" applyBorder="1"/>
    <xf numFmtId="0" fontId="1" fillId="0" borderId="0" xfId="8" applyFont="1" applyBorder="1" applyAlignment="1">
      <alignment horizontal="center"/>
    </xf>
    <xf numFmtId="0" fontId="1" fillId="0" borderId="16" xfId="8" applyFont="1" applyBorder="1"/>
    <xf numFmtId="0" fontId="5" fillId="0" borderId="13" xfId="6" applyFont="1" applyBorder="1" applyAlignment="1">
      <alignment vertical="top"/>
    </xf>
    <xf numFmtId="0" fontId="5" fillId="0" borderId="0" xfId="6" quotePrefix="1" applyFont="1" applyBorder="1" applyAlignment="1">
      <alignment vertical="top"/>
    </xf>
    <xf numFmtId="0" fontId="5" fillId="0" borderId="0" xfId="6" applyFont="1" applyBorder="1" applyAlignment="1">
      <alignment horizontal="center" vertical="top"/>
    </xf>
    <xf numFmtId="0" fontId="5" fillId="0" borderId="16" xfId="6" applyFont="1" applyBorder="1" applyAlignment="1">
      <alignment vertical="top"/>
    </xf>
    <xf numFmtId="0" fontId="6" fillId="0" borderId="13" xfId="6" applyFont="1" applyBorder="1" applyAlignment="1">
      <alignment vertical="top"/>
    </xf>
    <xf numFmtId="0" fontId="6" fillId="0" borderId="0" xfId="6" applyFont="1" applyBorder="1" applyAlignment="1">
      <alignment vertical="top"/>
    </xf>
    <xf numFmtId="0" fontId="6" fillId="0" borderId="0" xfId="6" applyFont="1" applyBorder="1" applyAlignment="1">
      <alignment horizontal="center" vertical="top"/>
    </xf>
    <xf numFmtId="0" fontId="6" fillId="0" borderId="22" xfId="6" applyFont="1" applyBorder="1" applyAlignment="1">
      <alignment horizontal="center" vertical="top" wrapText="1"/>
    </xf>
    <xf numFmtId="0" fontId="1" fillId="0" borderId="20" xfId="8" applyFont="1" applyBorder="1" applyAlignment="1">
      <alignment horizontal="center"/>
    </xf>
    <xf numFmtId="0" fontId="6" fillId="0" borderId="20" xfId="6" applyFont="1" applyBorder="1" applyAlignment="1" applyProtection="1">
      <alignment horizontal="center" vertical="top" wrapText="1"/>
      <protection locked="0"/>
    </xf>
    <xf numFmtId="0" fontId="1" fillId="0" borderId="24" xfId="8" applyFont="1" applyBorder="1"/>
    <xf numFmtId="0" fontId="9" fillId="0" borderId="13" xfId="8" applyFont="1" applyBorder="1"/>
    <xf numFmtId="0" fontId="1" fillId="0" borderId="22" xfId="8" applyFont="1" applyBorder="1"/>
    <xf numFmtId="0" fontId="9" fillId="0" borderId="14" xfId="8" applyFont="1" applyBorder="1"/>
    <xf numFmtId="0" fontId="10" fillId="0" borderId="15" xfId="8" applyFont="1" applyBorder="1"/>
    <xf numFmtId="0" fontId="7" fillId="0" borderId="15" xfId="8" applyFont="1" applyBorder="1" applyAlignment="1">
      <alignment horizontal="left"/>
    </xf>
    <xf numFmtId="0" fontId="1" fillId="0" borderId="15" xfId="8" applyFont="1" applyBorder="1"/>
    <xf numFmtId="0" fontId="1" fillId="0" borderId="15" xfId="8" applyFont="1" applyBorder="1" applyAlignment="1">
      <alignment horizontal="center"/>
    </xf>
    <xf numFmtId="0" fontId="1" fillId="0" borderId="17" xfId="8" applyFont="1" applyBorder="1"/>
    <xf numFmtId="0" fontId="1" fillId="7" borderId="20" xfId="8" applyFont="1" applyFill="1" applyBorder="1"/>
    <xf numFmtId="0" fontId="6" fillId="0" borderId="20" xfId="6" applyFont="1" applyFill="1" applyBorder="1" applyAlignment="1" applyProtection="1">
      <alignment horizontal="center" vertical="top" wrapText="1"/>
      <protection locked="0"/>
    </xf>
    <xf numFmtId="0" fontId="6" fillId="7" borderId="20" xfId="6" applyFont="1" applyFill="1" applyBorder="1" applyAlignment="1">
      <alignment vertical="top" wrapText="1"/>
    </xf>
    <xf numFmtId="0" fontId="1" fillId="0" borderId="16" xfId="8" applyFont="1" applyBorder="1" applyAlignment="1">
      <alignment horizontal="center"/>
    </xf>
    <xf numFmtId="0" fontId="6" fillId="0" borderId="0" xfId="6" applyFont="1" applyBorder="1" applyAlignment="1">
      <alignment horizontal="center" vertical="top" wrapText="1"/>
    </xf>
    <xf numFmtId="0" fontId="11" fillId="0" borderId="0" xfId="6" applyFont="1" applyBorder="1" applyAlignment="1">
      <alignment horizontal="center" vertical="top" wrapText="1"/>
    </xf>
    <xf numFmtId="0" fontId="8" fillId="0" borderId="16" xfId="8" applyFont="1" applyBorder="1"/>
    <xf numFmtId="0" fontId="1" fillId="9" borderId="20" xfId="8" applyFont="1" applyFill="1" applyBorder="1"/>
    <xf numFmtId="0" fontId="1" fillId="0" borderId="14" xfId="8" applyFont="1" applyBorder="1"/>
    <xf numFmtId="0" fontId="7" fillId="0" borderId="8" xfId="8" applyFont="1" applyBorder="1" applyAlignment="1">
      <alignment vertical="center" wrapText="1"/>
    </xf>
    <xf numFmtId="0" fontId="6" fillId="0" borderId="1" xfId="6" applyFont="1" applyBorder="1" applyAlignment="1" applyProtection="1">
      <alignment horizontal="center" vertical="center" wrapText="1"/>
      <protection locked="0"/>
    </xf>
    <xf numFmtId="0" fontId="6" fillId="0" borderId="1" xfId="6" applyFont="1" applyBorder="1" applyAlignment="1">
      <alignment horizontal="center" vertical="center" wrapText="1"/>
    </xf>
    <xf numFmtId="0" fontId="6" fillId="0" borderId="1" xfId="6" quotePrefix="1" applyFont="1" applyBorder="1" applyAlignment="1" applyProtection="1">
      <alignment horizontal="center" vertical="center" wrapText="1"/>
      <protection locked="0"/>
    </xf>
    <xf numFmtId="0" fontId="6" fillId="0" borderId="1" xfId="6" applyFont="1" applyBorder="1" applyAlignment="1" applyProtection="1">
      <alignment horizontal="center" vertical="center" wrapText="1"/>
      <protection locked="0"/>
    </xf>
    <xf numFmtId="0" fontId="6" fillId="0" borderId="0" xfId="6" applyFont="1" applyBorder="1" applyAlignment="1" applyProtection="1">
      <alignment horizontal="center" vertical="center" wrapText="1"/>
      <protection locked="0"/>
    </xf>
    <xf numFmtId="0" fontId="6" fillId="0" borderId="1" xfId="6" applyFont="1" applyBorder="1" applyAlignment="1">
      <alignment horizontal="center" vertical="center" wrapText="1"/>
    </xf>
    <xf numFmtId="0" fontId="6" fillId="0" borderId="13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 wrapText="1"/>
    </xf>
    <xf numFmtId="0" fontId="6" fillId="0" borderId="0" xfId="6" quotePrefix="1" applyFont="1" applyBorder="1" applyAlignment="1" applyProtection="1">
      <alignment horizontal="center" vertical="center" wrapText="1"/>
      <protection locked="0"/>
    </xf>
    <xf numFmtId="0" fontId="6" fillId="0" borderId="16" xfId="6" applyFont="1" applyBorder="1" applyAlignment="1">
      <alignment vertical="top" wrapText="1"/>
    </xf>
    <xf numFmtId="9" fontId="6" fillId="0" borderId="1" xfId="6" applyNumberFormat="1" applyFont="1" applyBorder="1" applyAlignment="1">
      <alignment horizontal="center" vertical="center" wrapText="1"/>
    </xf>
    <xf numFmtId="41" fontId="5" fillId="5" borderId="1" xfId="6" applyNumberFormat="1" applyFont="1" applyFill="1" applyBorder="1" applyAlignment="1">
      <alignment horizontal="center" vertical="center" wrapText="1"/>
    </xf>
    <xf numFmtId="41" fontId="1" fillId="0" borderId="1" xfId="8" applyNumberFormat="1" applyFont="1" applyBorder="1"/>
    <xf numFmtId="41" fontId="6" fillId="0" borderId="1" xfId="6" applyNumberFormat="1" applyFont="1" applyBorder="1" applyAlignment="1" applyProtection="1">
      <alignment horizontal="center" vertical="center" wrapText="1"/>
      <protection locked="0"/>
    </xf>
    <xf numFmtId="41" fontId="6" fillId="0" borderId="1" xfId="6" applyNumberFormat="1" applyFont="1" applyBorder="1" applyAlignment="1">
      <alignment vertical="top" wrapText="1"/>
    </xf>
    <xf numFmtId="41" fontId="6" fillId="0" borderId="0" xfId="6" applyNumberFormat="1" applyFont="1" applyBorder="1" applyAlignment="1">
      <alignment vertical="top" wrapText="1"/>
    </xf>
    <xf numFmtId="41" fontId="5" fillId="0" borderId="0" xfId="6" applyNumberFormat="1" applyFont="1" applyBorder="1" applyAlignment="1">
      <alignment vertical="top"/>
    </xf>
    <xf numFmtId="41" fontId="1" fillId="0" borderId="0" xfId="8" applyNumberFormat="1" applyFont="1" applyBorder="1"/>
    <xf numFmtId="41" fontId="1" fillId="0" borderId="1" xfId="8" applyNumberFormat="1" applyFont="1" applyBorder="1" applyAlignment="1">
      <alignment horizontal="center"/>
    </xf>
    <xf numFmtId="41" fontId="6" fillId="0" borderId="1" xfId="6" applyNumberFormat="1" applyFont="1" applyBorder="1" applyAlignment="1" applyProtection="1">
      <alignment horizontal="center" vertical="top" wrapText="1"/>
      <protection locked="0"/>
    </xf>
    <xf numFmtId="41" fontId="11" fillId="0" borderId="1" xfId="6" applyNumberFormat="1" applyFont="1" applyBorder="1" applyAlignment="1">
      <alignment horizontal="center" vertical="top" wrapText="1"/>
    </xf>
    <xf numFmtId="41" fontId="11" fillId="0" borderId="1" xfId="1" applyNumberFormat="1" applyFont="1" applyBorder="1" applyAlignment="1">
      <alignment horizontal="center" vertical="top" wrapText="1"/>
    </xf>
    <xf numFmtId="41" fontId="1" fillId="0" borderId="15" xfId="8" applyNumberFormat="1" applyFont="1" applyBorder="1"/>
    <xf numFmtId="41" fontId="1" fillId="0" borderId="0" xfId="8" applyNumberFormat="1" applyFont="1"/>
    <xf numFmtId="41" fontId="1" fillId="7" borderId="1" xfId="8" applyNumberFormat="1" applyFont="1" applyFill="1" applyBorder="1"/>
    <xf numFmtId="41" fontId="6" fillId="0" borderId="1" xfId="6" applyNumberFormat="1" applyFont="1" applyFill="1" applyBorder="1" applyAlignment="1" applyProtection="1">
      <alignment horizontal="center" vertical="top" wrapText="1"/>
      <protection locked="0"/>
    </xf>
    <xf numFmtId="41" fontId="6" fillId="7" borderId="1" xfId="6" applyNumberFormat="1" applyFont="1" applyFill="1" applyBorder="1" applyAlignment="1">
      <alignment vertical="top" wrapText="1"/>
    </xf>
    <xf numFmtId="41" fontId="1" fillId="0" borderId="0" xfId="8" applyNumberFormat="1" applyFont="1" applyBorder="1" applyAlignment="1">
      <alignment horizontal="center"/>
    </xf>
    <xf numFmtId="41" fontId="8" fillId="0" borderId="0" xfId="8" applyNumberFormat="1" applyFont="1" applyBorder="1"/>
    <xf numFmtId="41" fontId="1" fillId="9" borderId="1" xfId="8" applyNumberFormat="1" applyFont="1" applyFill="1" applyBorder="1"/>
    <xf numFmtId="0" fontId="5" fillId="5" borderId="2" xfId="6" applyFont="1" applyFill="1" applyBorder="1" applyAlignment="1">
      <alignment horizontal="center" vertical="center" wrapText="1"/>
    </xf>
    <xf numFmtId="0" fontId="5" fillId="5" borderId="4" xfId="6" applyFont="1" applyFill="1" applyBorder="1" applyAlignment="1">
      <alignment horizontal="center" vertical="center" wrapText="1"/>
    </xf>
    <xf numFmtId="0" fontId="5" fillId="5" borderId="1" xfId="6" applyFont="1" applyFill="1" applyBorder="1" applyAlignment="1">
      <alignment horizontal="center" vertical="center" wrapText="1"/>
    </xf>
    <xf numFmtId="0" fontId="6" fillId="0" borderId="2" xfId="6" quotePrefix="1" applyFont="1" applyBorder="1" applyAlignment="1" applyProtection="1">
      <alignment horizontal="center" vertical="center" wrapText="1"/>
      <protection locked="0"/>
    </xf>
    <xf numFmtId="0" fontId="6" fillId="0" borderId="9" xfId="6" applyFont="1" applyBorder="1" applyAlignment="1" applyProtection="1">
      <alignment horizontal="center" vertical="center" wrapText="1"/>
      <protection locked="0"/>
    </xf>
    <xf numFmtId="0" fontId="6" fillId="0" borderId="4" xfId="6" applyFont="1" applyBorder="1" applyAlignment="1" applyProtection="1">
      <alignment horizontal="center" vertical="center" wrapText="1"/>
      <protection locked="0"/>
    </xf>
    <xf numFmtId="0" fontId="6" fillId="0" borderId="2" xfId="6" applyFont="1" applyBorder="1" applyAlignment="1" applyProtection="1">
      <alignment horizontal="center" vertical="center" wrapText="1"/>
      <protection locked="0"/>
    </xf>
    <xf numFmtId="0" fontId="5" fillId="5" borderId="3" xfId="6" applyFont="1" applyFill="1" applyBorder="1" applyAlignment="1">
      <alignment horizontal="center" vertical="center" wrapText="1"/>
    </xf>
    <xf numFmtId="0" fontId="5" fillId="5" borderId="5" xfId="6" applyFont="1" applyFill="1" applyBorder="1" applyAlignment="1">
      <alignment horizontal="center" vertical="center" wrapText="1"/>
    </xf>
    <xf numFmtId="0" fontId="5" fillId="5" borderId="6" xfId="6" applyFont="1" applyFill="1" applyBorder="1" applyAlignment="1">
      <alignment horizontal="center" vertical="center" wrapText="1"/>
    </xf>
    <xf numFmtId="41" fontId="5" fillId="5" borderId="2" xfId="6" applyNumberFormat="1" applyFont="1" applyFill="1" applyBorder="1" applyAlignment="1">
      <alignment horizontal="center" vertical="center" wrapText="1"/>
    </xf>
    <xf numFmtId="41" fontId="5" fillId="5" borderId="4" xfId="6" applyNumberFormat="1" applyFont="1" applyFill="1" applyBorder="1" applyAlignment="1">
      <alignment horizontal="center" vertical="center" wrapText="1"/>
    </xf>
    <xf numFmtId="0" fontId="5" fillId="5" borderId="20" xfId="6" applyFont="1" applyFill="1" applyBorder="1" applyAlignment="1">
      <alignment horizontal="center" vertical="center" wrapText="1"/>
    </xf>
    <xf numFmtId="0" fontId="5" fillId="6" borderId="2" xfId="6" applyFont="1" applyFill="1" applyBorder="1" applyAlignment="1">
      <alignment horizontal="center" vertical="center" wrapText="1"/>
    </xf>
    <xf numFmtId="0" fontId="5" fillId="6" borderId="4" xfId="6" applyFont="1" applyFill="1" applyBorder="1" applyAlignment="1">
      <alignment horizontal="center" vertical="center" wrapText="1"/>
    </xf>
    <xf numFmtId="0" fontId="5" fillId="6" borderId="1" xfId="6" applyFont="1" applyFill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 wrapText="1"/>
    </xf>
    <xf numFmtId="0" fontId="6" fillId="0" borderId="0" xfId="6" applyFont="1" applyBorder="1" applyAlignment="1" applyProtection="1">
      <alignment horizontal="center" vertical="center" wrapText="1"/>
      <protection locked="0"/>
    </xf>
    <xf numFmtId="0" fontId="7" fillId="0" borderId="31" xfId="8" applyFont="1" applyBorder="1" applyAlignment="1">
      <alignment horizontal="left" vertical="center" wrapText="1"/>
    </xf>
    <xf numFmtId="0" fontId="7" fillId="0" borderId="32" xfId="8" applyFont="1" applyBorder="1" applyAlignment="1">
      <alignment horizontal="left" vertical="center" wrapText="1"/>
    </xf>
    <xf numFmtId="0" fontId="7" fillId="0" borderId="8" xfId="8" applyFont="1" applyBorder="1" applyAlignment="1">
      <alignment horizontal="left" vertical="center" wrapText="1"/>
    </xf>
    <xf numFmtId="0" fontId="5" fillId="3" borderId="19" xfId="6" applyFont="1" applyFill="1" applyBorder="1" applyAlignment="1">
      <alignment horizontal="center" vertical="center" wrapText="1"/>
    </xf>
    <xf numFmtId="0" fontId="5" fillId="3" borderId="21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4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5" fillId="3" borderId="1" xfId="6" applyFont="1" applyFill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top" wrapText="1"/>
    </xf>
    <xf numFmtId="0" fontId="6" fillId="0" borderId="10" xfId="6" applyFont="1" applyBorder="1" applyAlignment="1">
      <alignment horizontal="center" vertical="top" wrapText="1"/>
    </xf>
    <xf numFmtId="0" fontId="6" fillId="0" borderId="11" xfId="6" applyFont="1" applyBorder="1" applyAlignment="1">
      <alignment horizontal="center" vertical="top" wrapText="1"/>
    </xf>
    <xf numFmtId="0" fontId="6" fillId="0" borderId="12" xfId="6" applyFont="1" applyBorder="1" applyAlignment="1">
      <alignment horizontal="center" vertical="top" wrapText="1"/>
    </xf>
    <xf numFmtId="0" fontId="6" fillId="0" borderId="22" xfId="6" applyFont="1" applyBorder="1" applyAlignment="1">
      <alignment horizontal="center" vertical="top" wrapText="1"/>
    </xf>
    <xf numFmtId="0" fontId="7" fillId="0" borderId="30" xfId="8" applyFont="1" applyBorder="1" applyAlignment="1">
      <alignment horizontal="left" vertical="center" wrapText="1"/>
    </xf>
    <xf numFmtId="0" fontId="5" fillId="0" borderId="1" xfId="6" applyFont="1" applyBorder="1" applyAlignment="1">
      <alignment horizontal="left" vertical="top" wrapText="1"/>
    </xf>
    <xf numFmtId="10" fontId="6" fillId="0" borderId="1" xfId="6" applyNumberFormat="1" applyFont="1" applyBorder="1" applyAlignment="1">
      <alignment horizontal="center" vertical="top" wrapText="1"/>
    </xf>
    <xf numFmtId="0" fontId="6" fillId="0" borderId="1" xfId="6" quotePrefix="1" applyFont="1" applyBorder="1" applyAlignment="1" applyProtection="1">
      <alignment horizontal="center" vertical="center" wrapText="1"/>
      <protection locked="0"/>
    </xf>
    <xf numFmtId="0" fontId="6" fillId="0" borderId="1" xfId="6" applyFont="1" applyBorder="1" applyAlignment="1" applyProtection="1">
      <alignment horizontal="center" vertical="center" wrapText="1"/>
      <protection locked="0"/>
    </xf>
    <xf numFmtId="0" fontId="5" fillId="3" borderId="3" xfId="6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5" fillId="3" borderId="6" xfId="6" applyFont="1" applyFill="1" applyBorder="1" applyAlignment="1">
      <alignment horizontal="center" vertical="center" wrapText="1"/>
    </xf>
    <xf numFmtId="0" fontId="12" fillId="2" borderId="23" xfId="6" applyFont="1" applyFill="1" applyBorder="1" applyAlignment="1">
      <alignment horizontal="center" vertical="top" wrapText="1"/>
    </xf>
    <xf numFmtId="0" fontId="12" fillId="2" borderId="5" xfId="6" applyFont="1" applyFill="1" applyBorder="1" applyAlignment="1">
      <alignment horizontal="center" vertical="top" wrapText="1"/>
    </xf>
    <xf numFmtId="0" fontId="12" fillId="2" borderId="6" xfId="6" applyFont="1" applyFill="1" applyBorder="1" applyAlignment="1">
      <alignment horizontal="center" vertical="top" wrapText="1"/>
    </xf>
    <xf numFmtId="0" fontId="7" fillId="0" borderId="18" xfId="8" applyFont="1" applyBorder="1" applyAlignment="1">
      <alignment horizontal="left" vertical="center" wrapText="1"/>
    </xf>
    <xf numFmtId="0" fontId="6" fillId="0" borderId="2" xfId="6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9" xfId="6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2" fillId="0" borderId="23" xfId="6" applyFont="1" applyFill="1" applyBorder="1" applyAlignment="1">
      <alignment horizontal="center" vertical="top" wrapText="1"/>
    </xf>
    <xf numFmtId="0" fontId="12" fillId="0" borderId="5" xfId="6" applyFont="1" applyFill="1" applyBorder="1" applyAlignment="1">
      <alignment horizontal="center" vertical="top" wrapText="1"/>
    </xf>
    <xf numFmtId="0" fontId="12" fillId="0" borderId="6" xfId="6" applyFont="1" applyFill="1" applyBorder="1" applyAlignment="1">
      <alignment horizontal="center" vertical="top" wrapText="1"/>
    </xf>
    <xf numFmtId="0" fontId="6" fillId="0" borderId="22" xfId="6" applyFont="1" applyBorder="1" applyAlignment="1">
      <alignment horizontal="center" vertical="center" wrapText="1"/>
    </xf>
    <xf numFmtId="0" fontId="6" fillId="0" borderId="2" xfId="6" applyFont="1" applyBorder="1" applyAlignment="1" applyProtection="1">
      <alignment horizontal="center" vertical="top" wrapText="1"/>
      <protection locked="0"/>
    </xf>
    <xf numFmtId="0" fontId="6" fillId="0" borderId="4" xfId="6" applyFont="1" applyBorder="1" applyAlignment="1" applyProtection="1">
      <alignment horizontal="center" vertical="top" wrapText="1"/>
      <protection locked="0"/>
    </xf>
    <xf numFmtId="0" fontId="12" fillId="0" borderId="25" xfId="6" applyFont="1" applyBorder="1" applyAlignment="1">
      <alignment horizontal="center" vertical="center" wrapText="1"/>
    </xf>
    <xf numFmtId="0" fontId="12" fillId="0" borderId="26" xfId="6" applyFont="1" applyBorder="1" applyAlignment="1">
      <alignment horizontal="center" vertical="center"/>
    </xf>
    <xf numFmtId="0" fontId="12" fillId="0" borderId="27" xfId="6" applyFont="1" applyBorder="1" applyAlignment="1">
      <alignment horizontal="center" vertical="center"/>
    </xf>
    <xf numFmtId="41" fontId="5" fillId="5" borderId="1" xfId="6" applyNumberFormat="1" applyFont="1" applyFill="1" applyBorder="1" applyAlignment="1">
      <alignment horizontal="center" vertical="center" wrapText="1"/>
    </xf>
    <xf numFmtId="0" fontId="5" fillId="0" borderId="3" xfId="6" applyFont="1" applyBorder="1" applyAlignment="1">
      <alignment horizontal="center" vertical="top" wrapText="1"/>
    </xf>
    <xf numFmtId="0" fontId="5" fillId="0" borderId="5" xfId="6" applyFont="1" applyBorder="1" applyAlignment="1">
      <alignment horizontal="center" vertical="top" wrapText="1"/>
    </xf>
    <xf numFmtId="0" fontId="5" fillId="0" borderId="6" xfId="6" applyFont="1" applyBorder="1" applyAlignment="1">
      <alignment horizontal="center" vertical="top" wrapText="1"/>
    </xf>
    <xf numFmtId="0" fontId="5" fillId="6" borderId="3" xfId="6" applyFont="1" applyFill="1" applyBorder="1" applyAlignment="1">
      <alignment horizontal="center" vertical="center" wrapText="1"/>
    </xf>
    <xf numFmtId="0" fontId="5" fillId="6" borderId="5" xfId="6" applyFont="1" applyFill="1" applyBorder="1" applyAlignment="1">
      <alignment horizontal="center" vertical="center" wrapText="1"/>
    </xf>
    <xf numFmtId="0" fontId="5" fillId="6" borderId="6" xfId="6" applyFont="1" applyFill="1" applyBorder="1" applyAlignment="1">
      <alignment horizontal="center" vertical="center" wrapText="1"/>
    </xf>
    <xf numFmtId="0" fontId="5" fillId="3" borderId="22" xfId="6" applyFont="1" applyFill="1" applyBorder="1" applyAlignment="1">
      <alignment horizontal="center" vertical="center" wrapText="1"/>
    </xf>
    <xf numFmtId="49" fontId="9" fillId="0" borderId="25" xfId="8" applyNumberFormat="1" applyFont="1" applyBorder="1" applyAlignment="1">
      <alignment horizontal="center" wrapText="1"/>
    </xf>
    <xf numFmtId="0" fontId="9" fillId="0" borderId="26" xfId="8" applyFont="1" applyBorder="1" applyAlignment="1">
      <alignment horizontal="center" wrapText="1"/>
    </xf>
    <xf numFmtId="0" fontId="9" fillId="0" borderId="27" xfId="8" applyFont="1" applyBorder="1" applyAlignment="1">
      <alignment horizontal="center" wrapText="1"/>
    </xf>
    <xf numFmtId="0" fontId="5" fillId="5" borderId="28" xfId="6" applyFont="1" applyFill="1" applyBorder="1" applyAlignment="1">
      <alignment horizontal="center" vertical="center" wrapText="1"/>
    </xf>
    <xf numFmtId="0" fontId="5" fillId="5" borderId="29" xfId="6" applyFont="1" applyFill="1" applyBorder="1" applyAlignment="1">
      <alignment horizontal="center" vertical="center" wrapText="1"/>
    </xf>
  </cellXfs>
  <cellStyles count="12">
    <cellStyle name="Comma 2" xfId="7" xr:uid="{00000000-0005-0000-0000-000001000000}"/>
    <cellStyle name="Normal" xfId="0" builtinId="0"/>
    <cellStyle name="Normal 10 2" xfId="6" xr:uid="{00000000-0005-0000-0000-000003000000}"/>
    <cellStyle name="Normal 10 3" xfId="5" xr:uid="{00000000-0005-0000-0000-000004000000}"/>
    <cellStyle name="Normal 2" xfId="4" xr:uid="{00000000-0005-0000-0000-000005000000}"/>
    <cellStyle name="Normal 2 2 2" xfId="3" xr:uid="{00000000-0005-0000-0000-000006000000}"/>
    <cellStyle name="Normal 2 2 2 2" xfId="11" xr:uid="{00000000-0005-0000-0000-000007000000}"/>
    <cellStyle name="Normal 3" xfId="9" xr:uid="{00000000-0005-0000-0000-000008000000}"/>
    <cellStyle name="Normal 4" xfId="10" xr:uid="{00000000-0005-0000-0000-000009000000}"/>
    <cellStyle name="Normal 5 2" xfId="2" xr:uid="{00000000-0005-0000-0000-00000A000000}"/>
    <cellStyle name="Normal 7" xfId="8" xr:uid="{00000000-0005-0000-0000-00000B000000}"/>
    <cellStyle name="Percent 4" xfId="1" xr:uid="{00000000-0005-0000-0000-00000D000000}"/>
  </cellStyles>
  <dxfs count="0"/>
  <tableStyles count="0" defaultTableStyle="TableStyleMedium2" defaultPivotStyle="PivotStyleLight16"/>
  <colors>
    <mruColors>
      <color rgb="FFCC9700"/>
      <color rgb="FFB88800"/>
      <color rgb="FF9A7200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5"/>
  </sheetPr>
  <dimension ref="A1:Z107"/>
  <sheetViews>
    <sheetView tabSelected="1" topLeftCell="A2" zoomScale="60" zoomScaleNormal="60" workbookViewId="0">
      <selection activeCell="U5" sqref="U5"/>
    </sheetView>
  </sheetViews>
  <sheetFormatPr defaultColWidth="11" defaultRowHeight="15"/>
  <cols>
    <col min="1" max="1" width="6.625" style="5" customWidth="1"/>
    <col min="2" max="2" width="14.5" style="5" customWidth="1"/>
    <col min="3" max="3" width="13.875" style="5" customWidth="1"/>
    <col min="4" max="4" width="12.5" style="5" customWidth="1"/>
    <col min="5" max="5" width="15.125" style="5" customWidth="1"/>
    <col min="6" max="7" width="13.125" style="5" customWidth="1"/>
    <col min="8" max="8" width="6.625" style="5" customWidth="1"/>
    <col min="9" max="9" width="12.75" style="5" customWidth="1"/>
    <col min="10" max="10" width="13.625" style="5" customWidth="1"/>
    <col min="11" max="11" width="14.875" style="5" customWidth="1"/>
    <col min="12" max="12" width="10.75" style="5" customWidth="1"/>
    <col min="13" max="13" width="18.5" style="5" customWidth="1"/>
    <col min="14" max="14" width="17.5" style="5" customWidth="1"/>
    <col min="15" max="15" width="13.125" style="5" customWidth="1"/>
    <col min="16" max="16" width="12.625" style="5" customWidth="1"/>
    <col min="17" max="17" width="13.5" style="5" customWidth="1"/>
    <col min="18" max="18" width="15.375" style="5" customWidth="1"/>
    <col min="19" max="19" width="16.125" style="5" customWidth="1"/>
    <col min="20" max="20" width="20.625" style="5" customWidth="1"/>
    <col min="21" max="21" width="15.125" style="5" customWidth="1"/>
    <col min="22" max="22" width="18.5" style="3" customWidth="1"/>
    <col min="23" max="23" width="18.875" style="3" customWidth="1"/>
    <col min="24" max="24" width="12" style="3" customWidth="1"/>
    <col min="25" max="25" width="14.75" style="123" customWidth="1"/>
    <col min="26" max="26" width="12.625" style="5" customWidth="1"/>
    <col min="27" max="16384" width="11" style="5"/>
  </cols>
  <sheetData>
    <row r="1" spans="1:26" ht="64.5" customHeight="1" thickBot="1">
      <c r="A1" s="195" t="s">
        <v>78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7"/>
    </row>
    <row r="2" spans="1:26" ht="70.150000000000006" customHeight="1">
      <c r="A2" s="162" t="s">
        <v>63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 t="s">
        <v>52</v>
      </c>
      <c r="V2" s="148"/>
      <c r="W2" s="148" t="s">
        <v>51</v>
      </c>
      <c r="X2" s="148"/>
      <c r="Y2" s="148"/>
      <c r="Z2" s="149"/>
    </row>
    <row r="3" spans="1:26" ht="38.1" customHeight="1">
      <c r="A3" s="151" t="s">
        <v>0</v>
      </c>
      <c r="B3" s="153" t="s">
        <v>9</v>
      </c>
      <c r="C3" s="153" t="s">
        <v>10</v>
      </c>
      <c r="D3" s="153" t="s">
        <v>2</v>
      </c>
      <c r="E3" s="167" t="s">
        <v>1</v>
      </c>
      <c r="F3" s="168"/>
      <c r="G3" s="169"/>
      <c r="H3" s="130" t="s">
        <v>0</v>
      </c>
      <c r="I3" s="130" t="s">
        <v>11</v>
      </c>
      <c r="J3" s="130" t="s">
        <v>12</v>
      </c>
      <c r="K3" s="130" t="s">
        <v>13</v>
      </c>
      <c r="L3" s="130" t="s">
        <v>14</v>
      </c>
      <c r="M3" s="137" t="s">
        <v>15</v>
      </c>
      <c r="N3" s="138"/>
      <c r="O3" s="138"/>
      <c r="P3" s="139"/>
      <c r="Q3" s="143" t="s">
        <v>0</v>
      </c>
      <c r="R3" s="143" t="s">
        <v>16</v>
      </c>
      <c r="S3" s="143" t="s">
        <v>17</v>
      </c>
      <c r="T3" s="143" t="s">
        <v>18</v>
      </c>
      <c r="U3" s="143" t="s">
        <v>19</v>
      </c>
      <c r="V3" s="191" t="s">
        <v>20</v>
      </c>
      <c r="W3" s="192"/>
      <c r="X3" s="193"/>
      <c r="Y3" s="140" t="s">
        <v>21</v>
      </c>
      <c r="Z3" s="198" t="s">
        <v>22</v>
      </c>
    </row>
    <row r="4" spans="1:26" ht="63">
      <c r="A4" s="152"/>
      <c r="B4" s="154"/>
      <c r="C4" s="154"/>
      <c r="D4" s="154"/>
      <c r="E4" s="48" t="s">
        <v>3</v>
      </c>
      <c r="F4" s="48" t="s">
        <v>4</v>
      </c>
      <c r="G4" s="48" t="s">
        <v>5</v>
      </c>
      <c r="H4" s="131"/>
      <c r="I4" s="131"/>
      <c r="J4" s="131"/>
      <c r="K4" s="131"/>
      <c r="L4" s="131"/>
      <c r="M4" s="49" t="s">
        <v>23</v>
      </c>
      <c r="N4" s="49" t="s">
        <v>6</v>
      </c>
      <c r="O4" s="49" t="s">
        <v>24</v>
      </c>
      <c r="P4" s="49" t="s">
        <v>5</v>
      </c>
      <c r="Q4" s="144"/>
      <c r="R4" s="144"/>
      <c r="S4" s="144"/>
      <c r="T4" s="144"/>
      <c r="U4" s="144"/>
      <c r="V4" s="50" t="s">
        <v>25</v>
      </c>
      <c r="W4" s="50" t="s">
        <v>24</v>
      </c>
      <c r="X4" s="45" t="s">
        <v>5</v>
      </c>
      <c r="Y4" s="141"/>
      <c r="Z4" s="199"/>
    </row>
    <row r="5" spans="1:26" ht="15.75">
      <c r="A5" s="62"/>
      <c r="B5" s="163"/>
      <c r="C5" s="163"/>
      <c r="D5" s="163"/>
      <c r="E5" s="163"/>
      <c r="F5" s="163"/>
      <c r="G5" s="11"/>
      <c r="H5" s="46"/>
      <c r="I5" s="11"/>
      <c r="J5" s="11"/>
      <c r="K5" s="11"/>
      <c r="L5" s="11"/>
      <c r="M5" s="11"/>
      <c r="N5" s="11"/>
      <c r="O5" s="11"/>
      <c r="P5" s="11"/>
      <c r="Q5" s="46"/>
      <c r="R5" s="11"/>
      <c r="S5" s="11"/>
      <c r="T5" s="11"/>
      <c r="U5" s="11"/>
      <c r="V5" s="15"/>
      <c r="W5" s="15"/>
      <c r="X5" s="15"/>
      <c r="Y5" s="112"/>
      <c r="Z5" s="63"/>
    </row>
    <row r="6" spans="1:26" s="1" customFormat="1" ht="135">
      <c r="A6" s="181">
        <v>1</v>
      </c>
      <c r="B6" s="155" t="s">
        <v>56</v>
      </c>
      <c r="C6" s="174" t="s">
        <v>60</v>
      </c>
      <c r="D6" s="174" t="s">
        <v>57</v>
      </c>
      <c r="E6" s="133" t="s">
        <v>7</v>
      </c>
      <c r="F6" s="133" t="s">
        <v>7</v>
      </c>
      <c r="G6" s="133" t="s">
        <v>7</v>
      </c>
      <c r="H6" s="47">
        <v>1</v>
      </c>
      <c r="I6" s="105" t="s">
        <v>61</v>
      </c>
      <c r="J6" s="105" t="s">
        <v>79</v>
      </c>
      <c r="K6" s="101" t="s">
        <v>70</v>
      </c>
      <c r="L6" s="110">
        <v>1</v>
      </c>
      <c r="M6" s="102" t="s">
        <v>7</v>
      </c>
      <c r="N6" s="102" t="s">
        <v>7</v>
      </c>
      <c r="O6" s="102" t="s">
        <v>7</v>
      </c>
      <c r="P6" s="102" t="s">
        <v>7</v>
      </c>
      <c r="Q6" s="47">
        <v>1</v>
      </c>
      <c r="R6" s="101" t="s">
        <v>66</v>
      </c>
      <c r="S6" s="110" t="s">
        <v>86</v>
      </c>
      <c r="T6" s="101" t="s">
        <v>77</v>
      </c>
      <c r="U6" s="110">
        <v>1</v>
      </c>
      <c r="V6" s="102" t="s">
        <v>7</v>
      </c>
      <c r="W6" s="102" t="s">
        <v>7</v>
      </c>
      <c r="X6" s="102" t="s">
        <v>7</v>
      </c>
      <c r="Y6" s="113">
        <v>325263000</v>
      </c>
      <c r="Z6" s="64" t="s">
        <v>45</v>
      </c>
    </row>
    <row r="7" spans="1:26" s="1" customFormat="1" ht="135">
      <c r="A7" s="181"/>
      <c r="B7" s="155"/>
      <c r="C7" s="175"/>
      <c r="D7" s="175"/>
      <c r="E7" s="175"/>
      <c r="F7" s="175"/>
      <c r="G7" s="175"/>
      <c r="H7" s="47">
        <v>2</v>
      </c>
      <c r="I7" s="105" t="s">
        <v>62</v>
      </c>
      <c r="J7" s="105" t="s">
        <v>81</v>
      </c>
      <c r="K7" s="101" t="s">
        <v>73</v>
      </c>
      <c r="L7" s="110">
        <v>1</v>
      </c>
      <c r="M7" s="102" t="s">
        <v>7</v>
      </c>
      <c r="N7" s="102" t="s">
        <v>7</v>
      </c>
      <c r="O7" s="102" t="s">
        <v>7</v>
      </c>
      <c r="P7" s="102" t="s">
        <v>7</v>
      </c>
      <c r="Q7" s="47">
        <v>2</v>
      </c>
      <c r="R7" s="101" t="s">
        <v>69</v>
      </c>
      <c r="S7" s="110" t="s">
        <v>84</v>
      </c>
      <c r="T7" s="101" t="s">
        <v>74</v>
      </c>
      <c r="U7" s="110">
        <v>1</v>
      </c>
      <c r="V7" s="102" t="s">
        <v>7</v>
      </c>
      <c r="W7" s="102" t="s">
        <v>7</v>
      </c>
      <c r="X7" s="102" t="s">
        <v>7</v>
      </c>
      <c r="Y7" s="113">
        <v>300000000</v>
      </c>
      <c r="Z7" s="64" t="s">
        <v>45</v>
      </c>
    </row>
    <row r="8" spans="1:26" ht="150" customHeight="1">
      <c r="A8" s="176">
        <v>2</v>
      </c>
      <c r="B8" s="174" t="s">
        <v>58</v>
      </c>
      <c r="C8" s="174" t="s">
        <v>59</v>
      </c>
      <c r="D8" s="174">
        <v>80</v>
      </c>
      <c r="E8" s="133" t="s">
        <v>7</v>
      </c>
      <c r="F8" s="133" t="s">
        <v>7</v>
      </c>
      <c r="G8" s="133" t="s">
        <v>7</v>
      </c>
      <c r="H8" s="100">
        <v>1</v>
      </c>
      <c r="I8" s="101" t="s">
        <v>64</v>
      </c>
      <c r="J8" s="105" t="s">
        <v>80</v>
      </c>
      <c r="K8" s="101" t="s">
        <v>71</v>
      </c>
      <c r="L8" s="110">
        <v>1</v>
      </c>
      <c r="M8" s="102" t="s">
        <v>7</v>
      </c>
      <c r="N8" s="102" t="s">
        <v>7</v>
      </c>
      <c r="O8" s="102" t="s">
        <v>7</v>
      </c>
      <c r="P8" s="102" t="s">
        <v>7</v>
      </c>
      <c r="Q8" s="100">
        <v>1</v>
      </c>
      <c r="R8" s="101" t="s">
        <v>67</v>
      </c>
      <c r="S8" s="110" t="s">
        <v>85</v>
      </c>
      <c r="T8" s="101" t="s">
        <v>72</v>
      </c>
      <c r="U8" s="110">
        <v>1</v>
      </c>
      <c r="V8" s="102" t="s">
        <v>7</v>
      </c>
      <c r="W8" s="102" t="s">
        <v>7</v>
      </c>
      <c r="X8" s="102" t="s">
        <v>7</v>
      </c>
      <c r="Y8" s="114">
        <v>325000000</v>
      </c>
      <c r="Z8" s="65"/>
    </row>
    <row r="9" spans="1:26" ht="165">
      <c r="A9" s="177"/>
      <c r="B9" s="175"/>
      <c r="C9" s="175"/>
      <c r="D9" s="175"/>
      <c r="E9" s="175"/>
      <c r="F9" s="175"/>
      <c r="G9" s="175"/>
      <c r="H9" s="103">
        <v>1</v>
      </c>
      <c r="I9" s="101" t="s">
        <v>65</v>
      </c>
      <c r="J9" s="105" t="s">
        <v>82</v>
      </c>
      <c r="K9" s="101" t="s">
        <v>75</v>
      </c>
      <c r="L9" s="110">
        <v>1</v>
      </c>
      <c r="M9" s="102" t="s">
        <v>7</v>
      </c>
      <c r="N9" s="102" t="s">
        <v>7</v>
      </c>
      <c r="O9" s="102" t="s">
        <v>7</v>
      </c>
      <c r="P9" s="102" t="s">
        <v>7</v>
      </c>
      <c r="Q9" s="103">
        <v>1</v>
      </c>
      <c r="R9" s="101" t="s">
        <v>68</v>
      </c>
      <c r="S9" s="110" t="s">
        <v>83</v>
      </c>
      <c r="T9" s="101" t="s">
        <v>76</v>
      </c>
      <c r="U9" s="110">
        <v>1</v>
      </c>
      <c r="V9" s="102" t="s">
        <v>7</v>
      </c>
      <c r="W9" s="102" t="s">
        <v>7</v>
      </c>
      <c r="X9" s="102" t="s">
        <v>7</v>
      </c>
      <c r="Y9" s="114">
        <v>175000000</v>
      </c>
      <c r="Z9" s="65"/>
    </row>
    <row r="10" spans="1:26">
      <c r="A10" s="106"/>
      <c r="B10" s="107"/>
      <c r="C10" s="107"/>
      <c r="D10" s="107"/>
      <c r="E10" s="108"/>
      <c r="F10" s="108"/>
      <c r="G10" s="108"/>
      <c r="H10" s="104"/>
      <c r="I10" s="107"/>
      <c r="J10" s="107"/>
      <c r="K10" s="107"/>
      <c r="L10" s="107"/>
      <c r="M10" s="108"/>
      <c r="N10" s="108"/>
      <c r="O10" s="108"/>
      <c r="P10" s="108"/>
      <c r="Q10" s="104"/>
      <c r="R10" s="107"/>
      <c r="S10" s="107"/>
      <c r="T10" s="107"/>
      <c r="U10" s="107"/>
      <c r="V10" s="108"/>
      <c r="W10" s="108"/>
      <c r="X10" s="108"/>
      <c r="Y10" s="115"/>
      <c r="Z10" s="109"/>
    </row>
    <row r="11" spans="1:26">
      <c r="A11" s="106"/>
      <c r="B11" s="107"/>
      <c r="C11" s="107"/>
      <c r="D11" s="107"/>
      <c r="E11" s="108"/>
      <c r="F11" s="108"/>
      <c r="G11" s="108"/>
      <c r="H11" s="104"/>
      <c r="I11" s="107"/>
      <c r="J11" s="107"/>
      <c r="K11" s="107"/>
      <c r="L11" s="107"/>
      <c r="M11" s="108"/>
      <c r="N11" s="108"/>
      <c r="O11" s="108"/>
      <c r="P11" s="108"/>
      <c r="Q11" s="104"/>
      <c r="R11" s="107"/>
      <c r="S11" s="107"/>
      <c r="T11" s="107"/>
      <c r="U11" s="107"/>
      <c r="V11" s="108"/>
      <c r="W11" s="108"/>
      <c r="X11" s="108"/>
      <c r="Y11" s="115"/>
      <c r="Z11" s="109"/>
    </row>
    <row r="12" spans="1:26" ht="15.75">
      <c r="A12" s="71"/>
      <c r="B12" s="41"/>
      <c r="C12" s="41"/>
      <c r="D12" s="41"/>
      <c r="E12" s="72" t="s">
        <v>8</v>
      </c>
      <c r="F12" s="72" t="s">
        <v>8</v>
      </c>
      <c r="G12" s="72" t="s">
        <v>8</v>
      </c>
      <c r="H12" s="41"/>
      <c r="I12" s="41"/>
      <c r="J12" s="41"/>
      <c r="K12" s="41"/>
      <c r="L12" s="41"/>
      <c r="M12" s="72" t="s">
        <v>8</v>
      </c>
      <c r="N12" s="41"/>
      <c r="O12" s="72" t="s">
        <v>8</v>
      </c>
      <c r="P12" s="72" t="s">
        <v>8</v>
      </c>
      <c r="Q12" s="41"/>
      <c r="R12" s="41"/>
      <c r="S12" s="41"/>
      <c r="T12" s="41"/>
      <c r="U12" s="41"/>
      <c r="V12" s="73"/>
      <c r="W12" s="69"/>
      <c r="X12" s="73"/>
      <c r="Y12" s="116"/>
      <c r="Z12" s="74"/>
    </row>
    <row r="13" spans="1:26">
      <c r="A13" s="75"/>
      <c r="B13" s="76"/>
      <c r="C13" s="76"/>
      <c r="D13" s="76"/>
      <c r="E13" s="76">
        <v>20</v>
      </c>
      <c r="F13" s="76">
        <v>100</v>
      </c>
      <c r="G13" s="28">
        <v>1000</v>
      </c>
      <c r="H13" s="76"/>
      <c r="I13" s="76"/>
      <c r="J13" s="76"/>
      <c r="K13" s="76"/>
      <c r="L13" s="76"/>
      <c r="M13" s="76"/>
      <c r="N13" s="76"/>
      <c r="O13" s="76"/>
      <c r="P13" s="28"/>
      <c r="Q13" s="76"/>
      <c r="R13" s="76"/>
      <c r="S13" s="76"/>
      <c r="T13" s="76"/>
      <c r="U13" s="76"/>
      <c r="V13" s="77"/>
      <c r="W13" s="69"/>
      <c r="X13" s="69"/>
      <c r="Y13" s="117"/>
      <c r="Z13" s="70"/>
    </row>
    <row r="14" spans="1:26" ht="15.75" thickBot="1">
      <c r="A14" s="75"/>
      <c r="B14" s="76"/>
      <c r="C14" s="76"/>
      <c r="D14" s="76"/>
      <c r="E14" s="76"/>
      <c r="F14" s="76"/>
      <c r="G14" s="28"/>
      <c r="H14" s="76"/>
      <c r="I14" s="76"/>
      <c r="J14" s="76"/>
      <c r="K14" s="76"/>
      <c r="L14" s="76"/>
      <c r="M14" s="76"/>
      <c r="N14" s="76"/>
      <c r="O14" s="76"/>
      <c r="P14" s="28"/>
      <c r="Q14" s="76"/>
      <c r="R14" s="76"/>
      <c r="S14" s="76"/>
      <c r="T14" s="76"/>
      <c r="U14" s="76"/>
      <c r="V14" s="77"/>
      <c r="W14" s="69"/>
      <c r="X14" s="69"/>
      <c r="Y14" s="117"/>
      <c r="Z14" s="70"/>
    </row>
    <row r="15" spans="1:26" ht="65.650000000000006" customHeight="1">
      <c r="A15" s="162" t="s">
        <v>53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 t="s">
        <v>52</v>
      </c>
      <c r="V15" s="148"/>
      <c r="W15" s="148" t="s">
        <v>51</v>
      </c>
      <c r="X15" s="148"/>
      <c r="Y15" s="148"/>
      <c r="Z15" s="149"/>
    </row>
    <row r="16" spans="1:26" s="3" customFormat="1" ht="38.1" customHeight="1">
      <c r="A16" s="151" t="s">
        <v>0</v>
      </c>
      <c r="B16" s="153" t="s">
        <v>9</v>
      </c>
      <c r="C16" s="153" t="s">
        <v>10</v>
      </c>
      <c r="D16" s="153" t="s">
        <v>2</v>
      </c>
      <c r="E16" s="167" t="s">
        <v>1</v>
      </c>
      <c r="F16" s="168"/>
      <c r="G16" s="169"/>
      <c r="H16" s="130" t="s">
        <v>0</v>
      </c>
      <c r="I16" s="130" t="s">
        <v>11</v>
      </c>
      <c r="J16" s="130" t="s">
        <v>12</v>
      </c>
      <c r="K16" s="130" t="s">
        <v>13</v>
      </c>
      <c r="L16" s="130" t="s">
        <v>14</v>
      </c>
      <c r="M16" s="137" t="s">
        <v>15</v>
      </c>
      <c r="N16" s="138"/>
      <c r="O16" s="138"/>
      <c r="P16" s="139"/>
      <c r="Q16" s="143" t="s">
        <v>0</v>
      </c>
      <c r="R16" s="143" t="s">
        <v>16</v>
      </c>
      <c r="S16" s="143" t="s">
        <v>17</v>
      </c>
      <c r="T16" s="143" t="s">
        <v>18</v>
      </c>
      <c r="U16" s="143" t="s">
        <v>19</v>
      </c>
      <c r="V16" s="191" t="s">
        <v>20</v>
      </c>
      <c r="W16" s="192"/>
      <c r="X16" s="193"/>
      <c r="Y16" s="111" t="s">
        <v>21</v>
      </c>
      <c r="Z16" s="61" t="s">
        <v>22</v>
      </c>
    </row>
    <row r="17" spans="1:26" s="3" customFormat="1" ht="63">
      <c r="A17" s="152"/>
      <c r="B17" s="154"/>
      <c r="C17" s="154"/>
      <c r="D17" s="154"/>
      <c r="E17" s="48" t="s">
        <v>3</v>
      </c>
      <c r="F17" s="48" t="s">
        <v>4</v>
      </c>
      <c r="G17" s="48" t="s">
        <v>5</v>
      </c>
      <c r="H17" s="131"/>
      <c r="I17" s="131"/>
      <c r="J17" s="131"/>
      <c r="K17" s="131"/>
      <c r="L17" s="131"/>
      <c r="M17" s="49" t="s">
        <v>26</v>
      </c>
      <c r="N17" s="49" t="s">
        <v>6</v>
      </c>
      <c r="O17" s="49" t="s">
        <v>24</v>
      </c>
      <c r="P17" s="49" t="s">
        <v>5</v>
      </c>
      <c r="Q17" s="144"/>
      <c r="R17" s="144"/>
      <c r="S17" s="144"/>
      <c r="T17" s="144"/>
      <c r="U17" s="144"/>
      <c r="V17" s="50" t="s">
        <v>27</v>
      </c>
      <c r="W17" s="50" t="s">
        <v>24</v>
      </c>
      <c r="X17" s="45" t="s">
        <v>5</v>
      </c>
      <c r="Y17" s="111"/>
      <c r="Z17" s="61"/>
    </row>
    <row r="18" spans="1:26" s="3" customFormat="1" ht="15.75">
      <c r="A18" s="78"/>
      <c r="B18" s="188"/>
      <c r="C18" s="189"/>
      <c r="D18" s="189"/>
      <c r="E18" s="189"/>
      <c r="F18" s="190"/>
      <c r="G18" s="15"/>
      <c r="H18" s="46"/>
      <c r="I18" s="15"/>
      <c r="J18" s="15"/>
      <c r="K18" s="15"/>
      <c r="L18" s="15"/>
      <c r="M18" s="15"/>
      <c r="N18" s="15"/>
      <c r="O18" s="15"/>
      <c r="P18" s="15"/>
      <c r="Q18" s="46"/>
      <c r="R18" s="15"/>
      <c r="S18" s="15"/>
      <c r="T18" s="15"/>
      <c r="U18" s="15"/>
      <c r="V18" s="15"/>
      <c r="W18" s="15"/>
      <c r="X18" s="15"/>
      <c r="Y18" s="118"/>
      <c r="Z18" s="79"/>
    </row>
    <row r="19" spans="1:26" s="3" customFormat="1">
      <c r="A19" s="62">
        <v>1</v>
      </c>
      <c r="B19" s="46" t="s">
        <v>45</v>
      </c>
      <c r="C19" s="46" t="s">
        <v>45</v>
      </c>
      <c r="D19" s="46" t="s">
        <v>45</v>
      </c>
      <c r="E19" s="53" t="s">
        <v>41</v>
      </c>
      <c r="F19" s="53" t="s">
        <v>41</v>
      </c>
      <c r="G19" s="53" t="s">
        <v>41</v>
      </c>
      <c r="H19" s="16">
        <v>1</v>
      </c>
      <c r="I19" s="16" t="s">
        <v>45</v>
      </c>
      <c r="J19" s="16" t="s">
        <v>45</v>
      </c>
      <c r="K19" s="16" t="s">
        <v>45</v>
      </c>
      <c r="L19" s="16" t="s">
        <v>45</v>
      </c>
      <c r="M19" s="53" t="s">
        <v>41</v>
      </c>
      <c r="N19" s="53" t="s">
        <v>41</v>
      </c>
      <c r="O19" s="53" t="s">
        <v>41</v>
      </c>
      <c r="P19" s="53" t="s">
        <v>41</v>
      </c>
      <c r="Q19" s="44">
        <v>1</v>
      </c>
      <c r="R19" s="16" t="s">
        <v>45</v>
      </c>
      <c r="S19" s="16" t="s">
        <v>45</v>
      </c>
      <c r="T19" s="16" t="s">
        <v>45</v>
      </c>
      <c r="U19" s="16" t="s">
        <v>45</v>
      </c>
      <c r="V19" s="53" t="s">
        <v>41</v>
      </c>
      <c r="W19" s="53" t="s">
        <v>41</v>
      </c>
      <c r="X19" s="53" t="s">
        <v>41</v>
      </c>
      <c r="Y19" s="119" t="s">
        <v>45</v>
      </c>
      <c r="Z19" s="80" t="s">
        <v>45</v>
      </c>
    </row>
    <row r="20" spans="1:26" s="3" customFormat="1">
      <c r="A20" s="62">
        <v>2</v>
      </c>
      <c r="B20" s="7"/>
      <c r="C20" s="46" t="s">
        <v>45</v>
      </c>
      <c r="D20" s="46" t="s">
        <v>45</v>
      </c>
      <c r="E20" s="53" t="s">
        <v>41</v>
      </c>
      <c r="F20" s="53" t="s">
        <v>41</v>
      </c>
      <c r="G20" s="53" t="s">
        <v>41</v>
      </c>
      <c r="H20" s="16">
        <v>2</v>
      </c>
      <c r="I20" s="16" t="s">
        <v>45</v>
      </c>
      <c r="J20" s="16" t="s">
        <v>45</v>
      </c>
      <c r="K20" s="16" t="s">
        <v>45</v>
      </c>
      <c r="L20" s="16" t="s">
        <v>45</v>
      </c>
      <c r="M20" s="53" t="s">
        <v>41</v>
      </c>
      <c r="N20" s="53" t="s">
        <v>41</v>
      </c>
      <c r="O20" s="53" t="s">
        <v>41</v>
      </c>
      <c r="P20" s="53" t="s">
        <v>41</v>
      </c>
      <c r="Q20" s="44">
        <v>2</v>
      </c>
      <c r="R20" s="16" t="s">
        <v>45</v>
      </c>
      <c r="S20" s="16" t="s">
        <v>45</v>
      </c>
      <c r="T20" s="16" t="s">
        <v>45</v>
      </c>
      <c r="U20" s="16" t="s">
        <v>45</v>
      </c>
      <c r="V20" s="53" t="s">
        <v>41</v>
      </c>
      <c r="W20" s="53" t="s">
        <v>41</v>
      </c>
      <c r="X20" s="53" t="s">
        <v>41</v>
      </c>
      <c r="Y20" s="119" t="s">
        <v>45</v>
      </c>
      <c r="Z20" s="80" t="s">
        <v>45</v>
      </c>
    </row>
    <row r="21" spans="1:26" s="4" customFormat="1" ht="20.65" customHeight="1">
      <c r="A21" s="170" t="s">
        <v>42</v>
      </c>
      <c r="B21" s="171"/>
      <c r="C21" s="171"/>
      <c r="D21" s="172"/>
      <c r="E21" s="13">
        <f>COUNTIF(E19:E20,"Y")</f>
        <v>0</v>
      </c>
      <c r="F21" s="13">
        <f>COUNTIF(F19:F20,"Y")</f>
        <v>0</v>
      </c>
      <c r="G21" s="13">
        <f>COUNTIF(G19:G20,"Y")</f>
        <v>0</v>
      </c>
      <c r="H21" s="9"/>
      <c r="I21" s="9"/>
      <c r="J21" s="9"/>
      <c r="K21" s="9"/>
      <c r="L21" s="9"/>
      <c r="M21" s="13">
        <f>COUNTIF(M19:M20,"Y")</f>
        <v>0</v>
      </c>
      <c r="N21" s="13">
        <f>COUNTIF(N19:N20,"Y")</f>
        <v>0</v>
      </c>
      <c r="O21" s="13">
        <f>COUNTIF(O19:O20,"Y")</f>
        <v>0</v>
      </c>
      <c r="P21" s="13">
        <f>COUNTIF(P19:P20,"Y")</f>
        <v>0</v>
      </c>
      <c r="Q21" s="9"/>
      <c r="R21" s="9"/>
      <c r="S21" s="9"/>
      <c r="T21" s="9"/>
      <c r="U21" s="9"/>
      <c r="V21" s="13">
        <f>COUNTIF(V19:V20,"Y")</f>
        <v>0</v>
      </c>
      <c r="W21" s="13">
        <f>COUNTIF(W19:W20,"Y")</f>
        <v>0</v>
      </c>
      <c r="X21" s="13">
        <f>COUNTIF(X19:X20,"Y")</f>
        <v>0</v>
      </c>
      <c r="Y21" s="120"/>
      <c r="Z21" s="66"/>
    </row>
    <row r="22" spans="1:26" s="4" customFormat="1" ht="20.65" customHeight="1">
      <c r="A22" s="170" t="s">
        <v>43</v>
      </c>
      <c r="B22" s="171"/>
      <c r="C22" s="171"/>
      <c r="D22" s="172"/>
      <c r="E22" s="13">
        <f>COUNTA(E18:E20)</f>
        <v>2</v>
      </c>
      <c r="F22" s="13">
        <f>COUNTA(F18:F20)</f>
        <v>2</v>
      </c>
      <c r="G22" s="13">
        <f>COUNTA(G18:G20)</f>
        <v>2</v>
      </c>
      <c r="H22" s="9"/>
      <c r="I22" s="9"/>
      <c r="J22" s="9"/>
      <c r="K22" s="9"/>
      <c r="L22" s="9"/>
      <c r="M22" s="13">
        <f>COUNTA(M18:M20)</f>
        <v>2</v>
      </c>
      <c r="N22" s="13">
        <f>COUNTA(N18:N20)</f>
        <v>2</v>
      </c>
      <c r="O22" s="13">
        <f>COUNTA(O18:O20)</f>
        <v>2</v>
      </c>
      <c r="P22" s="13">
        <f>COUNTA(P18:P20)</f>
        <v>2</v>
      </c>
      <c r="Q22" s="9"/>
      <c r="R22" s="9"/>
      <c r="S22" s="9"/>
      <c r="T22" s="9"/>
      <c r="U22" s="9"/>
      <c r="V22" s="13">
        <f>COUNTA(V18:V20)</f>
        <v>2</v>
      </c>
      <c r="W22" s="13">
        <f>COUNTA(W18:W20)</f>
        <v>2</v>
      </c>
      <c r="X22" s="13">
        <f>COUNTA(X18:X20)</f>
        <v>2</v>
      </c>
      <c r="Y22" s="120"/>
      <c r="Z22" s="66"/>
    </row>
    <row r="23" spans="1:26" s="4" customFormat="1" ht="20.65" customHeight="1">
      <c r="A23" s="170" t="s">
        <v>44</v>
      </c>
      <c r="B23" s="171"/>
      <c r="C23" s="171"/>
      <c r="D23" s="172"/>
      <c r="E23" s="14">
        <f>E21/E22</f>
        <v>0</v>
      </c>
      <c r="F23" s="14">
        <f>F21/F22</f>
        <v>0</v>
      </c>
      <c r="G23" s="14">
        <f>G21/G22</f>
        <v>0</v>
      </c>
      <c r="H23" s="9"/>
      <c r="I23" s="9"/>
      <c r="J23" s="9"/>
      <c r="K23" s="9"/>
      <c r="L23" s="9"/>
      <c r="M23" s="14">
        <f>M21/M22</f>
        <v>0</v>
      </c>
      <c r="N23" s="14">
        <f>N21/N22</f>
        <v>0</v>
      </c>
      <c r="O23" s="14">
        <f>O21/O22</f>
        <v>0</v>
      </c>
      <c r="P23" s="14">
        <f>P21/P22</f>
        <v>0</v>
      </c>
      <c r="Q23" s="9"/>
      <c r="R23" s="9"/>
      <c r="S23" s="9"/>
      <c r="T23" s="9"/>
      <c r="U23" s="9"/>
      <c r="V23" s="14">
        <f>V21/V22</f>
        <v>0</v>
      </c>
      <c r="W23" s="14">
        <f>W21/W22</f>
        <v>0</v>
      </c>
      <c r="X23" s="14">
        <f>X21/X22</f>
        <v>0</v>
      </c>
      <c r="Y23" s="121"/>
      <c r="Z23" s="67"/>
    </row>
    <row r="24" spans="1:26">
      <c r="A24" s="6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69"/>
      <c r="W24" s="69"/>
      <c r="X24" s="69"/>
      <c r="Y24" s="117"/>
      <c r="Z24" s="81"/>
    </row>
    <row r="25" spans="1:26" ht="15.75">
      <c r="A25" s="71"/>
      <c r="B25" s="41"/>
      <c r="C25" s="41"/>
      <c r="D25" s="41"/>
      <c r="E25" s="72" t="s">
        <v>8</v>
      </c>
      <c r="F25" s="72" t="s">
        <v>8</v>
      </c>
      <c r="G25" s="72" t="s">
        <v>8</v>
      </c>
      <c r="H25" s="41"/>
      <c r="I25" s="41"/>
      <c r="J25" s="41"/>
      <c r="K25" s="41"/>
      <c r="L25" s="41"/>
      <c r="M25" s="72" t="s">
        <v>8</v>
      </c>
      <c r="N25" s="41"/>
      <c r="O25" s="72" t="s">
        <v>8</v>
      </c>
      <c r="P25" s="72" t="s">
        <v>8</v>
      </c>
      <c r="Q25" s="41"/>
      <c r="R25" s="41"/>
      <c r="S25" s="41"/>
      <c r="T25" s="41"/>
      <c r="U25" s="41"/>
      <c r="V25" s="73"/>
      <c r="W25" s="69"/>
      <c r="X25" s="73"/>
      <c r="Y25" s="116"/>
      <c r="Z25" s="74"/>
    </row>
    <row r="26" spans="1:26">
      <c r="A26" s="75"/>
      <c r="B26" s="76"/>
      <c r="C26" s="76"/>
      <c r="D26" s="76"/>
      <c r="E26" s="76">
        <v>20</v>
      </c>
      <c r="F26" s="76">
        <v>100</v>
      </c>
      <c r="G26" s="28">
        <v>1000</v>
      </c>
      <c r="H26" s="76"/>
      <c r="I26" s="76"/>
      <c r="J26" s="76"/>
      <c r="K26" s="76"/>
      <c r="L26" s="76"/>
      <c r="M26" s="76"/>
      <c r="N26" s="76"/>
      <c r="O26" s="76"/>
      <c r="P26" s="28"/>
      <c r="Q26" s="76"/>
      <c r="R26" s="76"/>
      <c r="S26" s="76"/>
      <c r="T26" s="76"/>
      <c r="U26" s="76"/>
      <c r="V26" s="77"/>
      <c r="W26" s="69"/>
      <c r="X26" s="69"/>
      <c r="Y26" s="117"/>
      <c r="Z26" s="70"/>
    </row>
    <row r="27" spans="1:26">
      <c r="A27" s="75"/>
      <c r="B27" s="76"/>
      <c r="C27" s="76"/>
      <c r="D27" s="76"/>
      <c r="E27" s="76"/>
      <c r="F27" s="76"/>
      <c r="G27" s="28"/>
      <c r="H27" s="76"/>
      <c r="I27" s="76"/>
      <c r="J27" s="76"/>
      <c r="K27" s="76"/>
      <c r="L27" s="76"/>
      <c r="M27" s="76"/>
      <c r="N27" s="76"/>
      <c r="O27" s="76"/>
      <c r="P27" s="28"/>
      <c r="Q27" s="76"/>
      <c r="R27" s="76"/>
      <c r="S27" s="76"/>
      <c r="T27" s="76"/>
      <c r="U27" s="76"/>
      <c r="V27" s="77"/>
      <c r="W27" s="69"/>
      <c r="X27" s="69"/>
      <c r="Y27" s="117"/>
      <c r="Z27" s="70"/>
    </row>
    <row r="28" spans="1:26">
      <c r="A28" s="75"/>
      <c r="B28" s="76"/>
      <c r="C28" s="76"/>
      <c r="D28" s="76"/>
      <c r="E28" s="76"/>
      <c r="F28" s="76"/>
      <c r="G28" s="28"/>
      <c r="H28" s="76"/>
      <c r="I28" s="76"/>
      <c r="J28" s="76"/>
      <c r="K28" s="76"/>
      <c r="L28" s="76"/>
      <c r="M28" s="76"/>
      <c r="N28" s="76"/>
      <c r="O28" s="76"/>
      <c r="P28" s="28"/>
      <c r="Q28" s="76"/>
      <c r="R28" s="76"/>
      <c r="S28" s="76"/>
      <c r="T28" s="76"/>
      <c r="U28" s="76"/>
      <c r="V28" s="77"/>
      <c r="W28" s="69"/>
      <c r="X28" s="69"/>
      <c r="Y28" s="117"/>
      <c r="Z28" s="70"/>
    </row>
    <row r="29" spans="1:26">
      <c r="A29" s="75"/>
      <c r="B29" s="76"/>
      <c r="C29" s="76"/>
      <c r="D29" s="76"/>
      <c r="E29" s="76"/>
      <c r="F29" s="76"/>
      <c r="G29" s="28"/>
      <c r="H29" s="76"/>
      <c r="I29" s="76"/>
      <c r="J29" s="76"/>
      <c r="K29" s="76"/>
      <c r="L29" s="76"/>
      <c r="M29" s="76"/>
      <c r="N29" s="76"/>
      <c r="O29" s="76"/>
      <c r="P29" s="28"/>
      <c r="Q29" s="76"/>
      <c r="R29" s="76"/>
      <c r="S29" s="76"/>
      <c r="T29" s="76"/>
      <c r="U29" s="76"/>
      <c r="V29" s="77"/>
      <c r="W29" s="69"/>
      <c r="X29" s="69"/>
      <c r="Y29" s="117"/>
      <c r="Z29" s="70"/>
    </row>
    <row r="30" spans="1:26">
      <c r="A30" s="75"/>
      <c r="B30" s="76"/>
      <c r="C30" s="76"/>
      <c r="D30" s="76"/>
      <c r="E30" s="76"/>
      <c r="F30" s="76"/>
      <c r="G30" s="28"/>
      <c r="H30" s="76"/>
      <c r="I30" s="76"/>
      <c r="J30" s="76"/>
      <c r="K30" s="76"/>
      <c r="L30" s="76"/>
      <c r="M30" s="76"/>
      <c r="N30" s="76"/>
      <c r="O30" s="76"/>
      <c r="P30" s="28"/>
      <c r="Q30" s="76"/>
      <c r="R30" s="76"/>
      <c r="S30" s="76"/>
      <c r="T30" s="76"/>
      <c r="U30" s="76"/>
      <c r="V30" s="77"/>
      <c r="W30" s="69"/>
      <c r="X30" s="69"/>
      <c r="Y30" s="117"/>
      <c r="Z30" s="70"/>
    </row>
    <row r="31" spans="1:26">
      <c r="A31" s="75"/>
      <c r="B31" s="76"/>
      <c r="C31" s="76"/>
      <c r="D31" s="76"/>
      <c r="E31" s="76"/>
      <c r="F31" s="76"/>
      <c r="G31" s="28"/>
      <c r="H31" s="76"/>
      <c r="I31" s="76"/>
      <c r="J31" s="76"/>
      <c r="K31" s="76"/>
      <c r="L31" s="76"/>
      <c r="M31" s="76"/>
      <c r="N31" s="76"/>
      <c r="O31" s="76"/>
      <c r="P31" s="28"/>
      <c r="Q31" s="76"/>
      <c r="R31" s="76"/>
      <c r="S31" s="76"/>
      <c r="T31" s="76"/>
      <c r="U31" s="76"/>
      <c r="V31" s="77"/>
      <c r="W31" s="69"/>
      <c r="X31" s="69"/>
      <c r="Y31" s="117"/>
      <c r="Z31" s="70"/>
    </row>
    <row r="32" spans="1:26">
      <c r="A32" s="75"/>
      <c r="B32" s="76"/>
      <c r="C32" s="76"/>
      <c r="D32" s="76"/>
      <c r="E32" s="76"/>
      <c r="F32" s="76"/>
      <c r="G32" s="28"/>
      <c r="H32" s="76"/>
      <c r="I32" s="76"/>
      <c r="J32" s="76"/>
      <c r="K32" s="76"/>
      <c r="L32" s="76"/>
      <c r="M32" s="76"/>
      <c r="N32" s="76"/>
      <c r="O32" s="76"/>
      <c r="P32" s="28"/>
      <c r="Q32" s="76"/>
      <c r="R32" s="76"/>
      <c r="S32" s="76"/>
      <c r="T32" s="76"/>
      <c r="U32" s="76"/>
      <c r="V32" s="77"/>
      <c r="W32" s="69"/>
      <c r="X32" s="69"/>
      <c r="Y32" s="117"/>
      <c r="Z32" s="70"/>
    </row>
    <row r="33" spans="1:26">
      <c r="A33" s="75"/>
      <c r="B33" s="76"/>
      <c r="C33" s="76"/>
      <c r="D33" s="76"/>
      <c r="E33" s="76"/>
      <c r="F33" s="76"/>
      <c r="G33" s="28"/>
      <c r="H33" s="76"/>
      <c r="I33" s="76"/>
      <c r="J33" s="76"/>
      <c r="K33" s="76"/>
      <c r="L33" s="76"/>
      <c r="M33" s="76"/>
      <c r="N33" s="76"/>
      <c r="O33" s="76"/>
      <c r="P33" s="28"/>
      <c r="Q33" s="76"/>
      <c r="R33" s="76"/>
      <c r="S33" s="76"/>
      <c r="T33" s="76"/>
      <c r="U33" s="76"/>
      <c r="V33" s="77"/>
      <c r="W33" s="69"/>
      <c r="X33" s="69"/>
      <c r="Y33" s="117"/>
      <c r="Z33" s="70"/>
    </row>
    <row r="34" spans="1:26">
      <c r="A34" s="75"/>
      <c r="B34" s="76"/>
      <c r="C34" s="76"/>
      <c r="D34" s="76"/>
      <c r="E34" s="76"/>
      <c r="F34" s="76"/>
      <c r="G34" s="28"/>
      <c r="H34" s="76"/>
      <c r="I34" s="76"/>
      <c r="J34" s="76"/>
      <c r="K34" s="76"/>
      <c r="L34" s="76"/>
      <c r="M34" s="76"/>
      <c r="N34" s="76"/>
      <c r="O34" s="76"/>
      <c r="P34" s="28"/>
      <c r="Q34" s="76"/>
      <c r="R34" s="76"/>
      <c r="S34" s="76"/>
      <c r="T34" s="76"/>
      <c r="U34" s="76"/>
      <c r="V34" s="77"/>
      <c r="W34" s="69"/>
      <c r="X34" s="69"/>
      <c r="Y34" s="117"/>
      <c r="Z34" s="70"/>
    </row>
    <row r="35" spans="1:26">
      <c r="A35" s="75"/>
      <c r="B35" s="76"/>
      <c r="C35" s="76"/>
      <c r="D35" s="76"/>
      <c r="E35" s="76"/>
      <c r="F35" s="76"/>
      <c r="G35" s="28"/>
      <c r="H35" s="76"/>
      <c r="I35" s="76"/>
      <c r="J35" s="76"/>
      <c r="K35" s="76"/>
      <c r="L35" s="76"/>
      <c r="M35" s="76"/>
      <c r="N35" s="76"/>
      <c r="O35" s="76"/>
      <c r="P35" s="28"/>
      <c r="Q35" s="76"/>
      <c r="R35" s="76"/>
      <c r="S35" s="76"/>
      <c r="T35" s="76"/>
      <c r="U35" s="76"/>
      <c r="V35" s="77"/>
      <c r="W35" s="69"/>
      <c r="X35" s="69"/>
      <c r="Y35" s="117"/>
      <c r="Z35" s="70"/>
    </row>
    <row r="36" spans="1:26">
      <c r="A36" s="75"/>
      <c r="B36" s="76"/>
      <c r="C36" s="76"/>
      <c r="D36" s="76"/>
      <c r="E36" s="76"/>
      <c r="F36" s="76"/>
      <c r="G36" s="28"/>
      <c r="H36" s="76"/>
      <c r="I36" s="76"/>
      <c r="J36" s="76"/>
      <c r="K36" s="76"/>
      <c r="L36" s="76"/>
      <c r="M36" s="76"/>
      <c r="N36" s="76"/>
      <c r="O36" s="76"/>
      <c r="P36" s="28"/>
      <c r="Q36" s="76"/>
      <c r="R36" s="76"/>
      <c r="S36" s="76"/>
      <c r="T36" s="76"/>
      <c r="U36" s="76"/>
      <c r="V36" s="77"/>
      <c r="W36" s="69"/>
      <c r="X36" s="69"/>
      <c r="Y36" s="117"/>
      <c r="Z36" s="70"/>
    </row>
    <row r="37" spans="1:26">
      <c r="A37" s="75"/>
      <c r="B37" s="76"/>
      <c r="C37" s="76"/>
      <c r="D37" s="76"/>
      <c r="E37" s="76"/>
      <c r="F37" s="76"/>
      <c r="G37" s="28"/>
      <c r="H37" s="76"/>
      <c r="I37" s="76"/>
      <c r="J37" s="76"/>
      <c r="K37" s="76"/>
      <c r="L37" s="76"/>
      <c r="M37" s="76"/>
      <c r="N37" s="76"/>
      <c r="O37" s="76"/>
      <c r="P37" s="28"/>
      <c r="Q37" s="76"/>
      <c r="R37" s="76"/>
      <c r="S37" s="76"/>
      <c r="T37" s="76"/>
      <c r="U37" s="76"/>
      <c r="V37" s="77"/>
      <c r="W37" s="69"/>
      <c r="X37" s="69"/>
      <c r="Y37" s="117"/>
      <c r="Z37" s="70"/>
    </row>
    <row r="38" spans="1:26">
      <c r="A38" s="75"/>
      <c r="B38" s="76"/>
      <c r="C38" s="76"/>
      <c r="D38" s="76"/>
      <c r="E38" s="76"/>
      <c r="F38" s="76"/>
      <c r="G38" s="28"/>
      <c r="H38" s="76"/>
      <c r="I38" s="76"/>
      <c r="J38" s="76"/>
      <c r="K38" s="76"/>
      <c r="L38" s="76"/>
      <c r="M38" s="76"/>
      <c r="N38" s="76"/>
      <c r="O38" s="76"/>
      <c r="P38" s="28"/>
      <c r="Q38" s="76"/>
      <c r="R38" s="76"/>
      <c r="S38" s="76"/>
      <c r="T38" s="76"/>
      <c r="U38" s="76"/>
      <c r="V38" s="77"/>
      <c r="W38" s="69"/>
      <c r="X38" s="69"/>
      <c r="Y38" s="117"/>
      <c r="Z38" s="70"/>
    </row>
    <row r="39" spans="1:26">
      <c r="A39" s="75"/>
      <c r="B39" s="76"/>
      <c r="C39" s="76"/>
      <c r="D39" s="76"/>
      <c r="E39" s="76"/>
      <c r="F39" s="76"/>
      <c r="G39" s="28"/>
      <c r="H39" s="76"/>
      <c r="I39" s="76"/>
      <c r="J39" s="76"/>
      <c r="K39" s="76"/>
      <c r="L39" s="76"/>
      <c r="M39" s="76"/>
      <c r="N39" s="76"/>
      <c r="O39" s="76"/>
      <c r="P39" s="28"/>
      <c r="Q39" s="76"/>
      <c r="R39" s="76"/>
      <c r="S39" s="76"/>
      <c r="T39" s="76"/>
      <c r="U39" s="76"/>
      <c r="V39" s="77"/>
      <c r="W39" s="69"/>
      <c r="X39" s="69"/>
      <c r="Y39" s="117"/>
      <c r="Z39" s="70"/>
    </row>
    <row r="40" spans="1:26">
      <c r="A40" s="75"/>
      <c r="B40" s="76"/>
      <c r="C40" s="76"/>
      <c r="D40" s="76"/>
      <c r="E40" s="76"/>
      <c r="F40" s="76"/>
      <c r="G40" s="28"/>
      <c r="H40" s="76"/>
      <c r="I40" s="76"/>
      <c r="J40" s="76"/>
      <c r="K40" s="76"/>
      <c r="L40" s="76"/>
      <c r="M40" s="76"/>
      <c r="N40" s="76"/>
      <c r="O40" s="76"/>
      <c r="P40" s="28"/>
      <c r="Q40" s="76"/>
      <c r="R40" s="76"/>
      <c r="S40" s="76"/>
      <c r="T40" s="76"/>
      <c r="U40" s="76"/>
      <c r="V40" s="77"/>
      <c r="W40" s="69"/>
      <c r="X40" s="69"/>
      <c r="Y40" s="117"/>
      <c r="Z40" s="70"/>
    </row>
    <row r="41" spans="1:26">
      <c r="A41" s="75"/>
      <c r="B41" s="76"/>
      <c r="C41" s="76"/>
      <c r="D41" s="76"/>
      <c r="E41" s="76"/>
      <c r="F41" s="76"/>
      <c r="G41" s="28"/>
      <c r="H41" s="76"/>
      <c r="I41" s="76"/>
      <c r="J41" s="76"/>
      <c r="K41" s="76"/>
      <c r="L41" s="76"/>
      <c r="M41" s="76"/>
      <c r="N41" s="76"/>
      <c r="O41" s="76"/>
      <c r="P41" s="28"/>
      <c r="Q41" s="76"/>
      <c r="R41" s="76"/>
      <c r="S41" s="76"/>
      <c r="T41" s="76"/>
      <c r="U41" s="76"/>
      <c r="V41" s="77"/>
      <c r="W41" s="69"/>
      <c r="X41" s="69"/>
      <c r="Y41" s="117"/>
      <c r="Z41" s="70"/>
    </row>
    <row r="42" spans="1:26">
      <c r="A42" s="75"/>
      <c r="B42" s="76"/>
      <c r="C42" s="76"/>
      <c r="D42" s="76"/>
      <c r="E42" s="76"/>
      <c r="F42" s="76"/>
      <c r="G42" s="28"/>
      <c r="H42" s="76"/>
      <c r="I42" s="76"/>
      <c r="J42" s="76"/>
      <c r="K42" s="76"/>
      <c r="L42" s="76"/>
      <c r="M42" s="76"/>
      <c r="N42" s="76"/>
      <c r="O42" s="76"/>
      <c r="P42" s="28"/>
      <c r="Q42" s="76"/>
      <c r="R42" s="76"/>
      <c r="S42" s="76"/>
      <c r="T42" s="76"/>
      <c r="U42" s="76"/>
      <c r="V42" s="77"/>
      <c r="W42" s="69"/>
      <c r="X42" s="69"/>
      <c r="Y42" s="117"/>
      <c r="Z42" s="70"/>
    </row>
    <row r="43" spans="1:26">
      <c r="A43" s="75"/>
      <c r="B43" s="76"/>
      <c r="C43" s="76"/>
      <c r="D43" s="76"/>
      <c r="E43" s="76"/>
      <c r="F43" s="76"/>
      <c r="G43" s="28"/>
      <c r="H43" s="76"/>
      <c r="I43" s="76"/>
      <c r="J43" s="76"/>
      <c r="K43" s="76"/>
      <c r="L43" s="76"/>
      <c r="M43" s="76"/>
      <c r="N43" s="76"/>
      <c r="O43" s="76"/>
      <c r="P43" s="28"/>
      <c r="Q43" s="76"/>
      <c r="R43" s="76"/>
      <c r="S43" s="76"/>
      <c r="T43" s="76"/>
      <c r="U43" s="76"/>
      <c r="V43" s="77"/>
      <c r="W43" s="69"/>
      <c r="X43" s="69"/>
      <c r="Y43" s="117"/>
      <c r="Z43" s="70"/>
    </row>
    <row r="44" spans="1:26">
      <c r="A44" s="75"/>
      <c r="B44" s="76"/>
      <c r="C44" s="76"/>
      <c r="D44" s="76"/>
      <c r="E44" s="76"/>
      <c r="F44" s="76"/>
      <c r="G44" s="28"/>
      <c r="H44" s="76"/>
      <c r="I44" s="76"/>
      <c r="J44" s="76"/>
      <c r="K44" s="76"/>
      <c r="L44" s="76"/>
      <c r="M44" s="76"/>
      <c r="N44" s="76"/>
      <c r="O44" s="76"/>
      <c r="P44" s="28"/>
      <c r="Q44" s="76"/>
      <c r="R44" s="76"/>
      <c r="S44" s="76"/>
      <c r="T44" s="76"/>
      <c r="U44" s="76"/>
      <c r="V44" s="77"/>
      <c r="W44" s="69"/>
      <c r="X44" s="69"/>
      <c r="Y44" s="117"/>
      <c r="Z44" s="70"/>
    </row>
    <row r="45" spans="1:26">
      <c r="A45" s="6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69"/>
      <c r="W45" s="69"/>
      <c r="X45" s="69"/>
      <c r="Y45" s="117"/>
      <c r="Z45" s="70"/>
    </row>
    <row r="46" spans="1:26" ht="20.25">
      <c r="A46" s="82" t="s">
        <v>28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69"/>
      <c r="W46" s="69"/>
      <c r="X46" s="69"/>
      <c r="Y46" s="117"/>
      <c r="Z46" s="70"/>
    </row>
    <row r="47" spans="1:26" ht="38.1" customHeight="1">
      <c r="A47" s="151" t="s">
        <v>0</v>
      </c>
      <c r="B47" s="153" t="s">
        <v>9</v>
      </c>
      <c r="C47" s="153" t="s">
        <v>10</v>
      </c>
      <c r="D47" s="153" t="s">
        <v>2</v>
      </c>
      <c r="E47" s="167" t="s">
        <v>1</v>
      </c>
      <c r="F47" s="168"/>
      <c r="G47" s="169"/>
      <c r="H47" s="130" t="s">
        <v>0</v>
      </c>
      <c r="I47" s="130" t="s">
        <v>11</v>
      </c>
      <c r="J47" s="130" t="s">
        <v>12</v>
      </c>
      <c r="K47" s="130" t="s">
        <v>13</v>
      </c>
      <c r="L47" s="130" t="s">
        <v>14</v>
      </c>
      <c r="M47" s="137" t="s">
        <v>15</v>
      </c>
      <c r="N47" s="138"/>
      <c r="O47" s="138"/>
      <c r="P47" s="139"/>
      <c r="Q47" s="143" t="s">
        <v>0</v>
      </c>
      <c r="R47" s="143" t="s">
        <v>16</v>
      </c>
      <c r="S47" s="143" t="s">
        <v>17</v>
      </c>
      <c r="T47" s="143" t="s">
        <v>18</v>
      </c>
      <c r="U47" s="143" t="s">
        <v>19</v>
      </c>
      <c r="V47" s="191" t="s">
        <v>20</v>
      </c>
      <c r="W47" s="192"/>
      <c r="X47" s="193"/>
      <c r="Y47" s="111" t="s">
        <v>21</v>
      </c>
      <c r="Z47" s="61" t="s">
        <v>22</v>
      </c>
    </row>
    <row r="48" spans="1:26" ht="63">
      <c r="A48" s="152"/>
      <c r="B48" s="154"/>
      <c r="C48" s="154"/>
      <c r="D48" s="154"/>
      <c r="E48" s="48" t="s">
        <v>3</v>
      </c>
      <c r="F48" s="48" t="s">
        <v>4</v>
      </c>
      <c r="G48" s="48" t="s">
        <v>5</v>
      </c>
      <c r="H48" s="131"/>
      <c r="I48" s="131"/>
      <c r="J48" s="131"/>
      <c r="K48" s="131"/>
      <c r="L48" s="131"/>
      <c r="M48" s="49" t="s">
        <v>26</v>
      </c>
      <c r="N48" s="49" t="s">
        <v>6</v>
      </c>
      <c r="O48" s="49" t="s">
        <v>24</v>
      </c>
      <c r="P48" s="49" t="s">
        <v>5</v>
      </c>
      <c r="Q48" s="144"/>
      <c r="R48" s="144"/>
      <c r="S48" s="144"/>
      <c r="T48" s="144"/>
      <c r="U48" s="144"/>
      <c r="V48" s="50" t="s">
        <v>27</v>
      </c>
      <c r="W48" s="50" t="s">
        <v>24</v>
      </c>
      <c r="X48" s="45" t="s">
        <v>5</v>
      </c>
      <c r="Y48" s="111"/>
      <c r="Z48" s="61"/>
    </row>
    <row r="49" spans="1:26">
      <c r="A49" s="83"/>
      <c r="B49" s="11"/>
      <c r="C49" s="11"/>
      <c r="D49" s="11"/>
      <c r="E49" s="17" t="e">
        <f>AVERAGE(#REF!,E23)</f>
        <v>#REF!</v>
      </c>
      <c r="F49" s="17" t="e">
        <f>AVERAGE(#REF!,F23)</f>
        <v>#REF!</v>
      </c>
      <c r="G49" s="17" t="e">
        <f>AVERAGE(#REF!,G23)</f>
        <v>#REF!</v>
      </c>
      <c r="H49" s="60"/>
      <c r="I49" s="60"/>
      <c r="J49" s="60"/>
      <c r="K49" s="60"/>
      <c r="L49" s="60"/>
      <c r="M49" s="17" t="e">
        <f>AVERAGE(#REF!,M23)</f>
        <v>#REF!</v>
      </c>
      <c r="N49" s="17" t="e">
        <f>AVERAGE(#REF!,N23)</f>
        <v>#REF!</v>
      </c>
      <c r="O49" s="17" t="e">
        <f>AVERAGE(#REF!,O23)</f>
        <v>#REF!</v>
      </c>
      <c r="P49" s="17" t="e">
        <f>AVERAGE(#REF!,P23)</f>
        <v>#REF!</v>
      </c>
      <c r="Q49" s="60"/>
      <c r="R49" s="60"/>
      <c r="S49" s="60"/>
      <c r="T49" s="60"/>
      <c r="U49" s="60"/>
      <c r="V49" s="17" t="e">
        <f>AVERAGE(#REF!,V23)</f>
        <v>#REF!</v>
      </c>
      <c r="W49" s="17" t="e">
        <f>AVERAGE(#REF!,W23)</f>
        <v>#REF!</v>
      </c>
      <c r="X49" s="17" t="e">
        <f>AVERAGE(#REF!,X23)</f>
        <v>#REF!</v>
      </c>
      <c r="Y49" s="112"/>
      <c r="Z49" s="63"/>
    </row>
    <row r="50" spans="1:26">
      <c r="A50" s="6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69"/>
      <c r="W50" s="69"/>
      <c r="X50" s="69"/>
      <c r="Y50" s="117"/>
      <c r="Z50" s="70"/>
    </row>
    <row r="51" spans="1:26" ht="27" thickBot="1">
      <c r="A51" s="84"/>
      <c r="B51" s="85"/>
      <c r="C51" s="85"/>
      <c r="D51" s="86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8"/>
      <c r="W51" s="88"/>
      <c r="X51" s="88"/>
      <c r="Y51" s="122"/>
      <c r="Z51" s="89"/>
    </row>
    <row r="52" spans="1:26" ht="32.450000000000003" customHeight="1" thickBot="1">
      <c r="A52" s="10"/>
      <c r="B52" s="12"/>
      <c r="C52" s="12"/>
      <c r="D52" s="6"/>
    </row>
    <row r="53" spans="1:26" ht="71.45" customHeight="1" thickBot="1">
      <c r="A53" s="184" t="s">
        <v>50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6"/>
    </row>
    <row r="54" spans="1:26" ht="76.5" customHeight="1">
      <c r="A54" s="162" t="s">
        <v>54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 t="s">
        <v>52</v>
      </c>
      <c r="V54" s="148"/>
      <c r="W54" s="148" t="s">
        <v>51</v>
      </c>
      <c r="X54" s="148"/>
      <c r="Y54" s="148"/>
      <c r="Z54" s="149"/>
    </row>
    <row r="55" spans="1:26" ht="38.1" customHeight="1">
      <c r="A55" s="194" t="s">
        <v>0</v>
      </c>
      <c r="B55" s="156" t="s">
        <v>12</v>
      </c>
      <c r="C55" s="156" t="s">
        <v>10</v>
      </c>
      <c r="D55" s="156" t="s">
        <v>2</v>
      </c>
      <c r="E55" s="156" t="s">
        <v>29</v>
      </c>
      <c r="F55" s="156"/>
      <c r="G55" s="156"/>
      <c r="H55" s="132" t="s">
        <v>0</v>
      </c>
      <c r="I55" s="132" t="s">
        <v>46</v>
      </c>
      <c r="J55" s="132" t="s">
        <v>47</v>
      </c>
      <c r="K55" s="132" t="s">
        <v>48</v>
      </c>
      <c r="L55" s="132" t="s">
        <v>14</v>
      </c>
      <c r="M55" s="132" t="s">
        <v>33</v>
      </c>
      <c r="N55" s="132"/>
      <c r="O55" s="132"/>
      <c r="P55" s="132"/>
      <c r="Q55" s="145" t="s">
        <v>0</v>
      </c>
      <c r="R55" s="145" t="s">
        <v>34</v>
      </c>
      <c r="S55" s="145" t="s">
        <v>35</v>
      </c>
      <c r="T55" s="145" t="s">
        <v>36</v>
      </c>
      <c r="U55" s="145" t="s">
        <v>37</v>
      </c>
      <c r="V55" s="145" t="s">
        <v>38</v>
      </c>
      <c r="W55" s="145"/>
      <c r="X55" s="145"/>
      <c r="Y55" s="187" t="s">
        <v>21</v>
      </c>
      <c r="Z55" s="142" t="s">
        <v>22</v>
      </c>
    </row>
    <row r="56" spans="1:26" ht="63">
      <c r="A56" s="194"/>
      <c r="B56" s="156"/>
      <c r="C56" s="156"/>
      <c r="D56" s="156"/>
      <c r="E56" s="51" t="s">
        <v>6</v>
      </c>
      <c r="F56" s="51" t="s">
        <v>4</v>
      </c>
      <c r="G56" s="51" t="s">
        <v>5</v>
      </c>
      <c r="H56" s="132"/>
      <c r="I56" s="132"/>
      <c r="J56" s="132"/>
      <c r="K56" s="132"/>
      <c r="L56" s="132"/>
      <c r="M56" s="52" t="s">
        <v>27</v>
      </c>
      <c r="N56" s="18" t="s">
        <v>49</v>
      </c>
      <c r="O56" s="52" t="s">
        <v>24</v>
      </c>
      <c r="P56" s="52" t="s">
        <v>5</v>
      </c>
      <c r="Q56" s="145"/>
      <c r="R56" s="145"/>
      <c r="S56" s="145"/>
      <c r="T56" s="145"/>
      <c r="U56" s="145"/>
      <c r="V56" s="45" t="s">
        <v>39</v>
      </c>
      <c r="W56" s="45" t="s">
        <v>24</v>
      </c>
      <c r="X56" s="45" t="s">
        <v>5</v>
      </c>
      <c r="Y56" s="187"/>
      <c r="Z56" s="142"/>
    </row>
    <row r="57" spans="1:26" ht="15.75">
      <c r="A57" s="62"/>
      <c r="B57" s="163"/>
      <c r="C57" s="163"/>
      <c r="D57" s="163"/>
      <c r="E57" s="163"/>
      <c r="F57" s="163"/>
      <c r="G57" s="11"/>
      <c r="H57" s="46"/>
      <c r="I57" s="11"/>
      <c r="J57" s="11"/>
      <c r="K57" s="11"/>
      <c r="L57" s="11"/>
      <c r="M57" s="11"/>
      <c r="N57" s="19"/>
      <c r="O57" s="11"/>
      <c r="P57" s="11"/>
      <c r="Q57" s="22"/>
      <c r="R57" s="23"/>
      <c r="S57" s="23"/>
      <c r="T57" s="23"/>
      <c r="U57" s="23"/>
      <c r="V57" s="30"/>
      <c r="W57" s="30"/>
      <c r="X57" s="30"/>
      <c r="Y57" s="124"/>
      <c r="Z57" s="90"/>
    </row>
    <row r="58" spans="1:26" ht="21" customHeight="1">
      <c r="A58" s="161">
        <v>1</v>
      </c>
      <c r="B58" s="157" t="e">
        <f>#REF!</f>
        <v>#REF!</v>
      </c>
      <c r="C58" s="157" t="e">
        <f>#REF!</f>
        <v>#REF!</v>
      </c>
      <c r="D58" s="157" t="e">
        <f>#REF!</f>
        <v>#REF!</v>
      </c>
      <c r="E58" s="165" t="s">
        <v>41</v>
      </c>
      <c r="F58" s="165" t="s">
        <v>41</v>
      </c>
      <c r="G58" s="165" t="s">
        <v>41</v>
      </c>
      <c r="H58" s="136">
        <v>1</v>
      </c>
      <c r="I58" s="136" t="s">
        <v>45</v>
      </c>
      <c r="J58" s="16" t="s">
        <v>45</v>
      </c>
      <c r="K58" s="16" t="s">
        <v>45</v>
      </c>
      <c r="L58" s="16" t="s">
        <v>45</v>
      </c>
      <c r="M58" s="133" t="s">
        <v>41</v>
      </c>
      <c r="N58" s="133" t="s">
        <v>41</v>
      </c>
      <c r="O58" s="44" t="s">
        <v>41</v>
      </c>
      <c r="P58" s="44" t="s">
        <v>41</v>
      </c>
      <c r="Q58" s="56">
        <v>1</v>
      </c>
      <c r="R58" s="16" t="s">
        <v>45</v>
      </c>
      <c r="S58" s="16" t="s">
        <v>45</v>
      </c>
      <c r="T58" s="16" t="s">
        <v>45</v>
      </c>
      <c r="U58" s="16" t="s">
        <v>45</v>
      </c>
      <c r="V58" s="44" t="s">
        <v>41</v>
      </c>
      <c r="W58" s="44" t="s">
        <v>41</v>
      </c>
      <c r="X58" s="44" t="s">
        <v>41</v>
      </c>
      <c r="Y58" s="125" t="s">
        <v>45</v>
      </c>
      <c r="Z58" s="91" t="s">
        <v>45</v>
      </c>
    </row>
    <row r="59" spans="1:26">
      <c r="A59" s="161"/>
      <c r="B59" s="157"/>
      <c r="C59" s="157"/>
      <c r="D59" s="157"/>
      <c r="E59" s="166"/>
      <c r="F59" s="166"/>
      <c r="G59" s="166"/>
      <c r="H59" s="134"/>
      <c r="I59" s="134"/>
      <c r="J59" s="16" t="s">
        <v>45</v>
      </c>
      <c r="K59" s="16" t="s">
        <v>45</v>
      </c>
      <c r="L59" s="16" t="s">
        <v>45</v>
      </c>
      <c r="M59" s="134"/>
      <c r="N59" s="134"/>
      <c r="O59" s="44" t="s">
        <v>41</v>
      </c>
      <c r="P59" s="44" t="s">
        <v>41</v>
      </c>
      <c r="Q59" s="56">
        <v>2</v>
      </c>
      <c r="R59" s="16" t="s">
        <v>45</v>
      </c>
      <c r="S59" s="16" t="s">
        <v>45</v>
      </c>
      <c r="T59" s="16" t="s">
        <v>45</v>
      </c>
      <c r="U59" s="16" t="s">
        <v>45</v>
      </c>
      <c r="V59" s="44" t="s">
        <v>41</v>
      </c>
      <c r="W59" s="44" t="s">
        <v>41</v>
      </c>
      <c r="X59" s="44" t="s">
        <v>41</v>
      </c>
      <c r="Y59" s="125" t="s">
        <v>45</v>
      </c>
      <c r="Z59" s="91" t="s">
        <v>45</v>
      </c>
    </row>
    <row r="60" spans="1:26">
      <c r="A60" s="161"/>
      <c r="B60" s="157"/>
      <c r="C60" s="157"/>
      <c r="D60" s="157"/>
      <c r="E60" s="166"/>
      <c r="F60" s="166"/>
      <c r="G60" s="166"/>
      <c r="H60" s="135"/>
      <c r="I60" s="135"/>
      <c r="J60" s="16" t="s">
        <v>45</v>
      </c>
      <c r="K60" s="16" t="s">
        <v>45</v>
      </c>
      <c r="L60" s="16" t="s">
        <v>45</v>
      </c>
      <c r="M60" s="135"/>
      <c r="N60" s="135"/>
      <c r="O60" s="44" t="s">
        <v>41</v>
      </c>
      <c r="P60" s="44" t="s">
        <v>41</v>
      </c>
      <c r="Q60" s="56">
        <v>3</v>
      </c>
      <c r="R60" s="16" t="s">
        <v>45</v>
      </c>
      <c r="S60" s="16" t="s">
        <v>45</v>
      </c>
      <c r="T60" s="16" t="s">
        <v>45</v>
      </c>
      <c r="U60" s="16" t="s">
        <v>45</v>
      </c>
      <c r="V60" s="44" t="s">
        <v>41</v>
      </c>
      <c r="W60" s="44" t="s">
        <v>41</v>
      </c>
      <c r="X60" s="44" t="s">
        <v>41</v>
      </c>
      <c r="Y60" s="125" t="s">
        <v>45</v>
      </c>
      <c r="Z60" s="91" t="s">
        <v>45</v>
      </c>
    </row>
    <row r="61" spans="1:26">
      <c r="A61" s="161"/>
      <c r="B61" s="157"/>
      <c r="C61" s="157"/>
      <c r="D61" s="157"/>
      <c r="E61" s="166"/>
      <c r="F61" s="166"/>
      <c r="G61" s="166"/>
      <c r="H61" s="136">
        <v>2</v>
      </c>
      <c r="I61" s="136" t="s">
        <v>45</v>
      </c>
      <c r="J61" s="16" t="s">
        <v>45</v>
      </c>
      <c r="K61" s="16" t="s">
        <v>45</v>
      </c>
      <c r="L61" s="16" t="s">
        <v>45</v>
      </c>
      <c r="M61" s="136" t="s">
        <v>41</v>
      </c>
      <c r="N61" s="136" t="s">
        <v>41</v>
      </c>
      <c r="O61" s="44" t="s">
        <v>41</v>
      </c>
      <c r="P61" s="44" t="s">
        <v>41</v>
      </c>
      <c r="Q61" s="56">
        <v>1</v>
      </c>
      <c r="R61" s="16" t="s">
        <v>45</v>
      </c>
      <c r="S61" s="16" t="s">
        <v>45</v>
      </c>
      <c r="T61" s="16" t="s">
        <v>45</v>
      </c>
      <c r="U61" s="16" t="s">
        <v>45</v>
      </c>
      <c r="V61" s="44" t="s">
        <v>41</v>
      </c>
      <c r="W61" s="44" t="s">
        <v>41</v>
      </c>
      <c r="X61" s="44" t="s">
        <v>41</v>
      </c>
      <c r="Y61" s="125" t="s">
        <v>45</v>
      </c>
      <c r="Z61" s="91" t="s">
        <v>45</v>
      </c>
    </row>
    <row r="62" spans="1:26">
      <c r="A62" s="161"/>
      <c r="B62" s="157"/>
      <c r="C62" s="157"/>
      <c r="D62" s="157"/>
      <c r="E62" s="166"/>
      <c r="F62" s="166"/>
      <c r="G62" s="166"/>
      <c r="H62" s="134"/>
      <c r="I62" s="134"/>
      <c r="J62" s="16" t="s">
        <v>45</v>
      </c>
      <c r="K62" s="16" t="s">
        <v>45</v>
      </c>
      <c r="L62" s="16" t="s">
        <v>45</v>
      </c>
      <c r="M62" s="134"/>
      <c r="N62" s="134"/>
      <c r="O62" s="44" t="s">
        <v>41</v>
      </c>
      <c r="P62" s="44" t="s">
        <v>41</v>
      </c>
      <c r="Q62" s="56">
        <v>2</v>
      </c>
      <c r="R62" s="16" t="s">
        <v>45</v>
      </c>
      <c r="S62" s="16" t="s">
        <v>45</v>
      </c>
      <c r="T62" s="16" t="s">
        <v>45</v>
      </c>
      <c r="U62" s="16" t="s">
        <v>45</v>
      </c>
      <c r="V62" s="44" t="s">
        <v>41</v>
      </c>
      <c r="W62" s="44" t="s">
        <v>41</v>
      </c>
      <c r="X62" s="44" t="s">
        <v>41</v>
      </c>
      <c r="Y62" s="125" t="s">
        <v>45</v>
      </c>
      <c r="Z62" s="91" t="s">
        <v>45</v>
      </c>
    </row>
    <row r="63" spans="1:26">
      <c r="A63" s="161"/>
      <c r="B63" s="157"/>
      <c r="C63" s="157"/>
      <c r="D63" s="157"/>
      <c r="E63" s="166"/>
      <c r="F63" s="166"/>
      <c r="G63" s="166"/>
      <c r="H63" s="135"/>
      <c r="I63" s="135"/>
      <c r="J63" s="16" t="s">
        <v>45</v>
      </c>
      <c r="K63" s="16" t="s">
        <v>45</v>
      </c>
      <c r="L63" s="16" t="s">
        <v>45</v>
      </c>
      <c r="M63" s="135"/>
      <c r="N63" s="135"/>
      <c r="O63" s="44" t="s">
        <v>41</v>
      </c>
      <c r="P63" s="44" t="s">
        <v>41</v>
      </c>
      <c r="Q63" s="56">
        <v>3</v>
      </c>
      <c r="R63" s="16" t="s">
        <v>45</v>
      </c>
      <c r="S63" s="16" t="s">
        <v>45</v>
      </c>
      <c r="T63" s="16" t="s">
        <v>45</v>
      </c>
      <c r="U63" s="16" t="s">
        <v>45</v>
      </c>
      <c r="V63" s="44" t="s">
        <v>41</v>
      </c>
      <c r="W63" s="44" t="s">
        <v>41</v>
      </c>
      <c r="X63" s="44" t="s">
        <v>41</v>
      </c>
      <c r="Y63" s="125" t="s">
        <v>45</v>
      </c>
      <c r="Z63" s="91" t="s">
        <v>45</v>
      </c>
    </row>
    <row r="64" spans="1:26" ht="20.100000000000001" customHeight="1">
      <c r="A64" s="161">
        <v>2</v>
      </c>
      <c r="B64" s="157" t="e">
        <f>#REF!</f>
        <v>#REF!</v>
      </c>
      <c r="C64" s="157" t="e">
        <f>#REF!</f>
        <v>#REF!</v>
      </c>
      <c r="D64" s="157" t="e">
        <f>#REF!</f>
        <v>#REF!</v>
      </c>
      <c r="E64" s="166" t="s">
        <v>41</v>
      </c>
      <c r="F64" s="166" t="s">
        <v>41</v>
      </c>
      <c r="G64" s="166" t="s">
        <v>41</v>
      </c>
      <c r="H64" s="136">
        <v>1</v>
      </c>
      <c r="I64" s="136" t="s">
        <v>45</v>
      </c>
      <c r="J64" s="16" t="s">
        <v>45</v>
      </c>
      <c r="K64" s="16" t="s">
        <v>45</v>
      </c>
      <c r="L64" s="16" t="s">
        <v>45</v>
      </c>
      <c r="M64" s="133" t="s">
        <v>41</v>
      </c>
      <c r="N64" s="133" t="s">
        <v>41</v>
      </c>
      <c r="O64" s="44" t="s">
        <v>41</v>
      </c>
      <c r="P64" s="44" t="s">
        <v>41</v>
      </c>
      <c r="Q64" s="56">
        <v>1</v>
      </c>
      <c r="R64" s="16" t="s">
        <v>45</v>
      </c>
      <c r="S64" s="16" t="s">
        <v>45</v>
      </c>
      <c r="T64" s="16" t="s">
        <v>45</v>
      </c>
      <c r="U64" s="16" t="s">
        <v>45</v>
      </c>
      <c r="V64" s="44" t="s">
        <v>41</v>
      </c>
      <c r="W64" s="44" t="s">
        <v>41</v>
      </c>
      <c r="X64" s="44" t="s">
        <v>41</v>
      </c>
      <c r="Y64" s="125" t="s">
        <v>45</v>
      </c>
      <c r="Z64" s="91" t="s">
        <v>45</v>
      </c>
    </row>
    <row r="65" spans="1:26">
      <c r="A65" s="161"/>
      <c r="B65" s="157"/>
      <c r="C65" s="157"/>
      <c r="D65" s="157"/>
      <c r="E65" s="166"/>
      <c r="F65" s="166"/>
      <c r="G65" s="166"/>
      <c r="H65" s="134"/>
      <c r="I65" s="134"/>
      <c r="J65" s="16" t="s">
        <v>45</v>
      </c>
      <c r="K65" s="16" t="s">
        <v>45</v>
      </c>
      <c r="L65" s="16" t="s">
        <v>45</v>
      </c>
      <c r="M65" s="134"/>
      <c r="N65" s="134"/>
      <c r="O65" s="44" t="s">
        <v>41</v>
      </c>
      <c r="P65" s="44" t="s">
        <v>41</v>
      </c>
      <c r="Q65" s="56">
        <v>2</v>
      </c>
      <c r="R65" s="16" t="s">
        <v>45</v>
      </c>
      <c r="S65" s="16" t="s">
        <v>45</v>
      </c>
      <c r="T65" s="16" t="s">
        <v>45</v>
      </c>
      <c r="U65" s="16" t="s">
        <v>45</v>
      </c>
      <c r="V65" s="44" t="s">
        <v>41</v>
      </c>
      <c r="W65" s="44" t="s">
        <v>41</v>
      </c>
      <c r="X65" s="44" t="s">
        <v>41</v>
      </c>
      <c r="Y65" s="125" t="s">
        <v>45</v>
      </c>
      <c r="Z65" s="91" t="s">
        <v>45</v>
      </c>
    </row>
    <row r="66" spans="1:26">
      <c r="A66" s="161"/>
      <c r="B66" s="157"/>
      <c r="C66" s="157"/>
      <c r="D66" s="157"/>
      <c r="E66" s="166"/>
      <c r="F66" s="166"/>
      <c r="G66" s="166"/>
      <c r="H66" s="135"/>
      <c r="I66" s="135"/>
      <c r="J66" s="16" t="s">
        <v>45</v>
      </c>
      <c r="K66" s="16" t="s">
        <v>45</v>
      </c>
      <c r="L66" s="16" t="s">
        <v>45</v>
      </c>
      <c r="M66" s="135"/>
      <c r="N66" s="135"/>
      <c r="O66" s="44" t="s">
        <v>41</v>
      </c>
      <c r="P66" s="44" t="s">
        <v>41</v>
      </c>
      <c r="Q66" s="56">
        <v>3</v>
      </c>
      <c r="R66" s="16" t="s">
        <v>45</v>
      </c>
      <c r="S66" s="16" t="s">
        <v>45</v>
      </c>
      <c r="T66" s="16" t="s">
        <v>45</v>
      </c>
      <c r="U66" s="16" t="s">
        <v>45</v>
      </c>
      <c r="V66" s="44" t="s">
        <v>41</v>
      </c>
      <c r="W66" s="44" t="s">
        <v>41</v>
      </c>
      <c r="X66" s="44" t="s">
        <v>41</v>
      </c>
      <c r="Y66" s="125" t="s">
        <v>45</v>
      </c>
      <c r="Z66" s="91" t="s">
        <v>45</v>
      </c>
    </row>
    <row r="67" spans="1:26">
      <c r="A67" s="161"/>
      <c r="B67" s="157"/>
      <c r="C67" s="157"/>
      <c r="D67" s="157"/>
      <c r="E67" s="166"/>
      <c r="F67" s="166"/>
      <c r="G67" s="166"/>
      <c r="H67" s="182">
        <v>2</v>
      </c>
      <c r="I67" s="182" t="s">
        <v>45</v>
      </c>
      <c r="J67" s="16" t="s">
        <v>45</v>
      </c>
      <c r="K67" s="16" t="s">
        <v>45</v>
      </c>
      <c r="L67" s="16" t="s">
        <v>45</v>
      </c>
      <c r="M67" s="136" t="s">
        <v>41</v>
      </c>
      <c r="N67" s="136" t="s">
        <v>41</v>
      </c>
      <c r="O67" s="44" t="s">
        <v>41</v>
      </c>
      <c r="P67" s="44" t="s">
        <v>41</v>
      </c>
      <c r="Q67" s="56">
        <v>1</v>
      </c>
      <c r="R67" s="16" t="s">
        <v>45</v>
      </c>
      <c r="S67" s="16" t="s">
        <v>45</v>
      </c>
      <c r="T67" s="16" t="s">
        <v>45</v>
      </c>
      <c r="U67" s="16" t="s">
        <v>45</v>
      </c>
      <c r="V67" s="44" t="s">
        <v>41</v>
      </c>
      <c r="W67" s="44" t="s">
        <v>41</v>
      </c>
      <c r="X67" s="44" t="s">
        <v>41</v>
      </c>
      <c r="Y67" s="125" t="s">
        <v>45</v>
      </c>
      <c r="Z67" s="91" t="s">
        <v>45</v>
      </c>
    </row>
    <row r="68" spans="1:26">
      <c r="A68" s="161"/>
      <c r="B68" s="157"/>
      <c r="C68" s="157"/>
      <c r="D68" s="157"/>
      <c r="E68" s="166"/>
      <c r="F68" s="166"/>
      <c r="G68" s="166"/>
      <c r="H68" s="183"/>
      <c r="I68" s="183"/>
      <c r="J68" s="16" t="s">
        <v>45</v>
      </c>
      <c r="K68" s="16" t="s">
        <v>45</v>
      </c>
      <c r="L68" s="16" t="s">
        <v>45</v>
      </c>
      <c r="M68" s="135"/>
      <c r="N68" s="135"/>
      <c r="O68" s="44" t="s">
        <v>41</v>
      </c>
      <c r="P68" s="44" t="s">
        <v>41</v>
      </c>
      <c r="Q68" s="56">
        <v>2</v>
      </c>
      <c r="R68" s="16" t="s">
        <v>45</v>
      </c>
      <c r="S68" s="16" t="s">
        <v>45</v>
      </c>
      <c r="T68" s="16" t="s">
        <v>45</v>
      </c>
      <c r="U68" s="16" t="s">
        <v>45</v>
      </c>
      <c r="V68" s="44" t="s">
        <v>41</v>
      </c>
      <c r="W68" s="44" t="s">
        <v>41</v>
      </c>
      <c r="X68" s="44" t="s">
        <v>41</v>
      </c>
      <c r="Y68" s="125" t="s">
        <v>45</v>
      </c>
      <c r="Z68" s="91" t="s">
        <v>45</v>
      </c>
    </row>
    <row r="69" spans="1:26" ht="18" customHeight="1">
      <c r="A69" s="161">
        <v>3</v>
      </c>
      <c r="B69" s="157" t="e">
        <f>#REF!</f>
        <v>#REF!</v>
      </c>
      <c r="C69" s="157" t="e">
        <f>#REF!</f>
        <v>#REF!</v>
      </c>
      <c r="D69" s="164" t="e">
        <f>#REF!</f>
        <v>#REF!</v>
      </c>
      <c r="E69" s="166" t="s">
        <v>41</v>
      </c>
      <c r="F69" s="166" t="s">
        <v>41</v>
      </c>
      <c r="G69" s="166" t="s">
        <v>41</v>
      </c>
      <c r="H69" s="182">
        <v>1</v>
      </c>
      <c r="I69" s="182" t="s">
        <v>45</v>
      </c>
      <c r="J69" s="16" t="s">
        <v>45</v>
      </c>
      <c r="K69" s="16" t="s">
        <v>45</v>
      </c>
      <c r="L69" s="16" t="s">
        <v>45</v>
      </c>
      <c r="M69" s="136" t="s">
        <v>41</v>
      </c>
      <c r="N69" s="136" t="s">
        <v>41</v>
      </c>
      <c r="O69" s="44" t="s">
        <v>41</v>
      </c>
      <c r="P69" s="44" t="s">
        <v>41</v>
      </c>
      <c r="Q69" s="56">
        <v>3</v>
      </c>
      <c r="R69" s="16" t="s">
        <v>45</v>
      </c>
      <c r="S69" s="16" t="s">
        <v>45</v>
      </c>
      <c r="T69" s="16" t="s">
        <v>45</v>
      </c>
      <c r="U69" s="16" t="s">
        <v>45</v>
      </c>
      <c r="V69" s="44" t="s">
        <v>41</v>
      </c>
      <c r="W69" s="44" t="s">
        <v>41</v>
      </c>
      <c r="X69" s="44" t="s">
        <v>41</v>
      </c>
      <c r="Y69" s="125" t="s">
        <v>45</v>
      </c>
      <c r="Z69" s="91" t="s">
        <v>45</v>
      </c>
    </row>
    <row r="70" spans="1:26">
      <c r="A70" s="161"/>
      <c r="B70" s="157"/>
      <c r="C70" s="157"/>
      <c r="D70" s="164"/>
      <c r="E70" s="166"/>
      <c r="F70" s="166"/>
      <c r="G70" s="166"/>
      <c r="H70" s="183"/>
      <c r="I70" s="183"/>
      <c r="J70" s="16" t="s">
        <v>45</v>
      </c>
      <c r="K70" s="16" t="s">
        <v>45</v>
      </c>
      <c r="L70" s="16" t="s">
        <v>45</v>
      </c>
      <c r="M70" s="135"/>
      <c r="N70" s="135"/>
      <c r="O70" s="44" t="s">
        <v>41</v>
      </c>
      <c r="P70" s="44" t="s">
        <v>41</v>
      </c>
      <c r="Q70" s="56">
        <v>1</v>
      </c>
      <c r="R70" s="16" t="s">
        <v>45</v>
      </c>
      <c r="S70" s="16" t="s">
        <v>45</v>
      </c>
      <c r="T70" s="16" t="s">
        <v>45</v>
      </c>
      <c r="U70" s="16" t="s">
        <v>45</v>
      </c>
      <c r="V70" s="44" t="s">
        <v>41</v>
      </c>
      <c r="W70" s="44" t="s">
        <v>41</v>
      </c>
      <c r="X70" s="44" t="s">
        <v>41</v>
      </c>
      <c r="Y70" s="125" t="s">
        <v>45</v>
      </c>
      <c r="Z70" s="91" t="s">
        <v>45</v>
      </c>
    </row>
    <row r="71" spans="1:26">
      <c r="A71" s="161"/>
      <c r="B71" s="157"/>
      <c r="C71" s="157"/>
      <c r="D71" s="164"/>
      <c r="E71" s="166"/>
      <c r="F71" s="166"/>
      <c r="G71" s="166"/>
      <c r="H71" s="16">
        <v>2</v>
      </c>
      <c r="I71" s="16" t="s">
        <v>45</v>
      </c>
      <c r="J71" s="16" t="s">
        <v>45</v>
      </c>
      <c r="K71" s="16" t="s">
        <v>45</v>
      </c>
      <c r="L71" s="16" t="s">
        <v>45</v>
      </c>
      <c r="M71" s="47" t="s">
        <v>41</v>
      </c>
      <c r="N71" s="20" t="s">
        <v>41</v>
      </c>
      <c r="O71" s="44" t="s">
        <v>41</v>
      </c>
      <c r="P71" s="44" t="s">
        <v>41</v>
      </c>
      <c r="Q71" s="56">
        <v>2</v>
      </c>
      <c r="R71" s="16" t="s">
        <v>45</v>
      </c>
      <c r="S71" s="16" t="s">
        <v>45</v>
      </c>
      <c r="T71" s="16" t="s">
        <v>45</v>
      </c>
      <c r="U71" s="16" t="s">
        <v>45</v>
      </c>
      <c r="V71" s="44" t="s">
        <v>41</v>
      </c>
      <c r="W71" s="44" t="s">
        <v>41</v>
      </c>
      <c r="X71" s="44" t="s">
        <v>41</v>
      </c>
      <c r="Y71" s="125" t="s">
        <v>45</v>
      </c>
      <c r="Z71" s="91" t="s">
        <v>45</v>
      </c>
    </row>
    <row r="72" spans="1:26">
      <c r="A72" s="6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21"/>
      <c r="O72" s="7"/>
      <c r="P72" s="7"/>
      <c r="Q72" s="24"/>
      <c r="R72" s="25"/>
      <c r="S72" s="25"/>
      <c r="T72" s="25"/>
      <c r="U72" s="25"/>
      <c r="V72" s="22"/>
      <c r="W72" s="22"/>
      <c r="X72" s="22"/>
      <c r="Y72" s="126"/>
      <c r="Z72" s="92"/>
    </row>
    <row r="73" spans="1:26" s="2" customFormat="1" ht="20.25">
      <c r="A73" s="178" t="s">
        <v>42</v>
      </c>
      <c r="B73" s="179"/>
      <c r="C73" s="179"/>
      <c r="D73" s="180"/>
      <c r="E73" s="13">
        <f>COUNTIF(E58:E71,"Y")</f>
        <v>0</v>
      </c>
      <c r="F73" s="13">
        <f>COUNTIF(F58:F71,"Y")</f>
        <v>0</v>
      </c>
      <c r="G73" s="13">
        <f>COUNTIF(G58:G71,"Y")</f>
        <v>0</v>
      </c>
      <c r="H73" s="8"/>
      <c r="I73" s="8"/>
      <c r="J73" s="8"/>
      <c r="K73" s="8"/>
      <c r="L73" s="8"/>
      <c r="M73" s="13">
        <f>COUNTIF(M58:M71,"Y")</f>
        <v>0</v>
      </c>
      <c r="N73" s="13">
        <f>COUNTIF(N58:N71,"Y")</f>
        <v>0</v>
      </c>
      <c r="O73" s="13">
        <f>COUNTIF(O58:O71,"Y")</f>
        <v>0</v>
      </c>
      <c r="P73" s="13">
        <f>COUNTIF(P58:P71,"Y")</f>
        <v>0</v>
      </c>
      <c r="Q73" s="8"/>
      <c r="R73" s="8"/>
      <c r="S73" s="8"/>
      <c r="T73" s="8"/>
      <c r="U73" s="8"/>
      <c r="V73" s="13">
        <f>COUNTIF(V58:V71,"Y")</f>
        <v>0</v>
      </c>
      <c r="W73" s="13">
        <f>COUNTIF(W58:W71,"Y")</f>
        <v>0</v>
      </c>
      <c r="X73" s="13">
        <f>COUNTIF(X58:X71,"Y")</f>
        <v>0</v>
      </c>
      <c r="Y73" s="120"/>
      <c r="Z73" s="66"/>
    </row>
    <row r="74" spans="1:26" s="2" customFormat="1" ht="20.25">
      <c r="A74" s="178" t="s">
        <v>43</v>
      </c>
      <c r="B74" s="179"/>
      <c r="C74" s="179"/>
      <c r="D74" s="180"/>
      <c r="E74" s="13">
        <f>COUNTA(E57:E71)</f>
        <v>3</v>
      </c>
      <c r="F74" s="13">
        <f>COUNTA(F57:F71)</f>
        <v>3</v>
      </c>
      <c r="G74" s="13">
        <f>COUNTA(G57:G71)</f>
        <v>3</v>
      </c>
      <c r="H74" s="8"/>
      <c r="I74" s="8"/>
      <c r="J74" s="8"/>
      <c r="K74" s="8"/>
      <c r="L74" s="8"/>
      <c r="M74" s="13">
        <f>COUNTA(M57:M71)</f>
        <v>6</v>
      </c>
      <c r="N74" s="13">
        <f>COUNTA(N57:N71)</f>
        <v>6</v>
      </c>
      <c r="O74" s="13">
        <f>COUNTA(O57:O71)</f>
        <v>14</v>
      </c>
      <c r="P74" s="13">
        <f>COUNTA(P57:P71)</f>
        <v>14</v>
      </c>
      <c r="Q74" s="8"/>
      <c r="R74" s="8"/>
      <c r="S74" s="8"/>
      <c r="T74" s="8"/>
      <c r="U74" s="8"/>
      <c r="V74" s="13">
        <f>COUNTA(V57:V71)</f>
        <v>14</v>
      </c>
      <c r="W74" s="13">
        <f>COUNTA(W57:W71)</f>
        <v>14</v>
      </c>
      <c r="X74" s="13">
        <f>COUNTA(X57:X71)</f>
        <v>14</v>
      </c>
      <c r="Y74" s="120"/>
      <c r="Z74" s="66"/>
    </row>
    <row r="75" spans="1:26" s="2" customFormat="1" ht="20.25">
      <c r="A75" s="178" t="s">
        <v>44</v>
      </c>
      <c r="B75" s="179"/>
      <c r="C75" s="179"/>
      <c r="D75" s="180"/>
      <c r="E75" s="14">
        <f>E73/E74</f>
        <v>0</v>
      </c>
      <c r="F75" s="14">
        <f>F73/F74</f>
        <v>0</v>
      </c>
      <c r="G75" s="14">
        <f>G73/G74</f>
        <v>0</v>
      </c>
      <c r="H75" s="8"/>
      <c r="I75" s="8"/>
      <c r="J75" s="8"/>
      <c r="K75" s="8"/>
      <c r="L75" s="8"/>
      <c r="M75" s="14">
        <f>M73/M74</f>
        <v>0</v>
      </c>
      <c r="N75" s="14">
        <f>N73/N74</f>
        <v>0</v>
      </c>
      <c r="O75" s="14">
        <f>O73/O74</f>
        <v>0</v>
      </c>
      <c r="P75" s="14">
        <f>P73/P74</f>
        <v>0</v>
      </c>
      <c r="Q75" s="8"/>
      <c r="R75" s="8"/>
      <c r="S75" s="8"/>
      <c r="T75" s="8"/>
      <c r="U75" s="8"/>
      <c r="V75" s="14">
        <f>V73/V74</f>
        <v>0</v>
      </c>
      <c r="W75" s="14">
        <f>W73/W74</f>
        <v>0</v>
      </c>
      <c r="X75" s="14">
        <f>X73/X74</f>
        <v>0</v>
      </c>
      <c r="Y75" s="121"/>
      <c r="Z75" s="67"/>
    </row>
    <row r="76" spans="1:26">
      <c r="A76" s="6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69"/>
      <c r="W76" s="69"/>
      <c r="X76" s="69"/>
      <c r="Y76" s="117"/>
      <c r="Z76" s="70"/>
    </row>
    <row r="77" spans="1:26" ht="15.75">
      <c r="A77" s="71"/>
      <c r="B77" s="41"/>
      <c r="C77" s="41"/>
      <c r="D77" s="41"/>
      <c r="E77" s="72" t="s">
        <v>8</v>
      </c>
      <c r="F77" s="72" t="s">
        <v>8</v>
      </c>
      <c r="G77" s="72" t="s">
        <v>8</v>
      </c>
      <c r="H77" s="41"/>
      <c r="I77" s="41"/>
      <c r="J77" s="41"/>
      <c r="K77" s="41"/>
      <c r="L77" s="41"/>
      <c r="M77" s="72" t="s">
        <v>8</v>
      </c>
      <c r="N77" s="41"/>
      <c r="O77" s="72" t="s">
        <v>8</v>
      </c>
      <c r="P77" s="72" t="s">
        <v>8</v>
      </c>
      <c r="Q77" s="41"/>
      <c r="R77" s="41"/>
      <c r="S77" s="41"/>
      <c r="T77" s="41"/>
      <c r="U77" s="41"/>
      <c r="V77" s="73"/>
      <c r="W77" s="73"/>
      <c r="X77" s="69"/>
      <c r="Y77" s="116"/>
      <c r="Z77" s="74"/>
    </row>
    <row r="78" spans="1:26">
      <c r="A78" s="75"/>
      <c r="B78" s="76"/>
      <c r="C78" s="76"/>
      <c r="D78" s="76"/>
      <c r="E78" s="76">
        <v>20</v>
      </c>
      <c r="F78" s="76">
        <v>100</v>
      </c>
      <c r="G78" s="28">
        <v>1000</v>
      </c>
      <c r="H78" s="76"/>
      <c r="I78" s="76"/>
      <c r="J78" s="76"/>
      <c r="K78" s="76"/>
      <c r="L78" s="76"/>
      <c r="M78" s="76"/>
      <c r="N78" s="76"/>
      <c r="O78" s="76"/>
      <c r="P78" s="28"/>
      <c r="Q78" s="76"/>
      <c r="R78" s="76"/>
      <c r="S78" s="76"/>
      <c r="T78" s="76"/>
      <c r="U78" s="76"/>
      <c r="V78" s="77"/>
      <c r="W78" s="77"/>
      <c r="X78" s="69"/>
      <c r="Y78" s="117"/>
      <c r="Z78" s="70"/>
    </row>
    <row r="79" spans="1:26">
      <c r="A79" s="6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69"/>
      <c r="W79" s="69"/>
      <c r="X79" s="69"/>
      <c r="Y79" s="117"/>
      <c r="Z79" s="70"/>
    </row>
    <row r="80" spans="1:26" ht="66" customHeight="1">
      <c r="A80" s="173" t="s">
        <v>55</v>
      </c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 t="s">
        <v>52</v>
      </c>
      <c r="N80" s="150"/>
      <c r="O80" s="99" t="s">
        <v>51</v>
      </c>
      <c r="P80" s="99"/>
      <c r="Q80" s="99"/>
      <c r="R80" s="28"/>
      <c r="S80" s="28"/>
      <c r="T80" s="28"/>
      <c r="U80" s="28"/>
      <c r="V80" s="69"/>
      <c r="W80" s="69"/>
      <c r="X80" s="69"/>
      <c r="Y80" s="117"/>
      <c r="Z80" s="70"/>
    </row>
    <row r="81" spans="1:26" ht="38.1" customHeight="1">
      <c r="A81" s="151" t="s">
        <v>0</v>
      </c>
      <c r="B81" s="153" t="str">
        <f>J55</f>
        <v>SASARAN KEGIATAN/ AKTIVITAS</v>
      </c>
      <c r="C81" s="153" t="str">
        <f>K55</f>
        <v>INDIKATOR KINERJA KEGIATAN/ AKTIVITAS</v>
      </c>
      <c r="D81" s="153" t="str">
        <f>L55</f>
        <v xml:space="preserve"> TARGET</v>
      </c>
      <c r="E81" s="167" t="str">
        <f>M55</f>
        <v>KUALITAS KEGIATAN/AKTIVITAS</v>
      </c>
      <c r="F81" s="168"/>
      <c r="G81" s="169"/>
      <c r="H81" s="130" t="s">
        <v>0</v>
      </c>
      <c r="I81" s="130" t="s">
        <v>34</v>
      </c>
      <c r="J81" s="130" t="s">
        <v>35</v>
      </c>
      <c r="K81" s="130" t="s">
        <v>36</v>
      </c>
      <c r="L81" s="130" t="s">
        <v>14</v>
      </c>
      <c r="M81" s="137" t="s">
        <v>38</v>
      </c>
      <c r="N81" s="138"/>
      <c r="O81" s="139"/>
      <c r="P81" s="130" t="s">
        <v>21</v>
      </c>
      <c r="Q81" s="137" t="s">
        <v>22</v>
      </c>
      <c r="R81" s="26"/>
      <c r="S81" s="146"/>
      <c r="T81" s="146"/>
      <c r="U81" s="146"/>
      <c r="V81" s="146"/>
      <c r="W81" s="146"/>
      <c r="X81" s="146"/>
      <c r="Y81" s="117"/>
      <c r="Z81" s="70"/>
    </row>
    <row r="82" spans="1:26" ht="68.099999999999994" customHeight="1">
      <c r="A82" s="152"/>
      <c r="B82" s="154"/>
      <c r="C82" s="154"/>
      <c r="D82" s="154"/>
      <c r="E82" s="48" t="s">
        <v>40</v>
      </c>
      <c r="F82" s="48" t="s">
        <v>4</v>
      </c>
      <c r="G82" s="48" t="s">
        <v>5</v>
      </c>
      <c r="H82" s="131"/>
      <c r="I82" s="131"/>
      <c r="J82" s="131"/>
      <c r="K82" s="131"/>
      <c r="L82" s="131"/>
      <c r="M82" s="49" t="s">
        <v>39</v>
      </c>
      <c r="N82" s="49" t="s">
        <v>24</v>
      </c>
      <c r="O82" s="49" t="s">
        <v>5</v>
      </c>
      <c r="P82" s="131"/>
      <c r="Q82" s="137"/>
      <c r="R82" s="26"/>
      <c r="S82" s="146"/>
      <c r="T82" s="146"/>
      <c r="U82" s="146"/>
      <c r="V82" s="55"/>
      <c r="W82" s="55"/>
      <c r="X82" s="55"/>
      <c r="Y82" s="117"/>
      <c r="Z82" s="70"/>
    </row>
    <row r="83" spans="1:26" ht="15.75">
      <c r="A83" s="62"/>
      <c r="B83" s="163"/>
      <c r="C83" s="163"/>
      <c r="D83" s="163"/>
      <c r="E83" s="163"/>
      <c r="F83" s="163"/>
      <c r="G83" s="11"/>
      <c r="H83" s="46"/>
      <c r="I83" s="11"/>
      <c r="J83" s="11"/>
      <c r="K83" s="11"/>
      <c r="L83" s="11"/>
      <c r="M83" s="11"/>
      <c r="N83" s="11"/>
      <c r="O83" s="11"/>
      <c r="P83" s="11"/>
      <c r="Q83" s="27"/>
      <c r="R83" s="26"/>
      <c r="S83" s="28"/>
      <c r="T83" s="28"/>
      <c r="U83" s="28"/>
      <c r="V83" s="69"/>
      <c r="W83" s="69"/>
      <c r="X83" s="69"/>
      <c r="Y83" s="117"/>
      <c r="Z83" s="70"/>
    </row>
    <row r="84" spans="1:26" s="3" customFormat="1">
      <c r="A84" s="161">
        <v>1</v>
      </c>
      <c r="B84" s="158" t="s">
        <v>45</v>
      </c>
      <c r="C84" s="54" t="s">
        <v>45</v>
      </c>
      <c r="D84" s="54" t="s">
        <v>45</v>
      </c>
      <c r="E84" s="58" t="s">
        <v>41</v>
      </c>
      <c r="F84" s="58" t="s">
        <v>41</v>
      </c>
      <c r="G84" s="58" t="s">
        <v>41</v>
      </c>
      <c r="H84" s="57">
        <v>1</v>
      </c>
      <c r="I84" s="57" t="s">
        <v>45</v>
      </c>
      <c r="J84" s="57" t="s">
        <v>45</v>
      </c>
      <c r="K84" s="57" t="s">
        <v>45</v>
      </c>
      <c r="L84" s="57" t="s">
        <v>45</v>
      </c>
      <c r="M84" s="58" t="s">
        <v>41</v>
      </c>
      <c r="N84" s="58" t="s">
        <v>41</v>
      </c>
      <c r="O84" s="58" t="s">
        <v>41</v>
      </c>
      <c r="P84" s="57" t="s">
        <v>45</v>
      </c>
      <c r="Q84" s="57" t="s">
        <v>45</v>
      </c>
      <c r="R84" s="59"/>
      <c r="S84" s="29"/>
      <c r="T84" s="29"/>
      <c r="U84" s="29"/>
      <c r="V84" s="147"/>
      <c r="W84" s="29"/>
      <c r="X84" s="29"/>
      <c r="Y84" s="127"/>
      <c r="Z84" s="93"/>
    </row>
    <row r="85" spans="1:26" s="3" customFormat="1">
      <c r="A85" s="161"/>
      <c r="B85" s="159"/>
      <c r="C85" s="54" t="s">
        <v>45</v>
      </c>
      <c r="D85" s="54" t="s">
        <v>45</v>
      </c>
      <c r="E85" s="58" t="s">
        <v>41</v>
      </c>
      <c r="F85" s="58" t="s">
        <v>41</v>
      </c>
      <c r="G85" s="58" t="s">
        <v>41</v>
      </c>
      <c r="H85" s="31">
        <v>2</v>
      </c>
      <c r="I85" s="57" t="s">
        <v>45</v>
      </c>
      <c r="J85" s="57" t="s">
        <v>45</v>
      </c>
      <c r="K85" s="57" t="s">
        <v>45</v>
      </c>
      <c r="L85" s="57" t="s">
        <v>45</v>
      </c>
      <c r="M85" s="58" t="s">
        <v>41</v>
      </c>
      <c r="N85" s="58" t="s">
        <v>41</v>
      </c>
      <c r="O85" s="58" t="s">
        <v>41</v>
      </c>
      <c r="P85" s="57" t="s">
        <v>45</v>
      </c>
      <c r="Q85" s="57" t="s">
        <v>45</v>
      </c>
      <c r="R85" s="59"/>
      <c r="S85" s="29"/>
      <c r="T85" s="29"/>
      <c r="U85" s="29"/>
      <c r="V85" s="147"/>
      <c r="W85" s="29"/>
      <c r="X85" s="29"/>
      <c r="Y85" s="127"/>
      <c r="Z85" s="93"/>
    </row>
    <row r="86" spans="1:26" s="3" customFormat="1">
      <c r="A86" s="161"/>
      <c r="B86" s="159"/>
      <c r="C86" s="54" t="s">
        <v>45</v>
      </c>
      <c r="D86" s="54" t="s">
        <v>45</v>
      </c>
      <c r="E86" s="58" t="s">
        <v>41</v>
      </c>
      <c r="F86" s="58" t="s">
        <v>41</v>
      </c>
      <c r="G86" s="58" t="s">
        <v>41</v>
      </c>
      <c r="H86" s="31">
        <v>3</v>
      </c>
      <c r="I86" s="57" t="s">
        <v>45</v>
      </c>
      <c r="J86" s="57" t="s">
        <v>45</v>
      </c>
      <c r="K86" s="57" t="s">
        <v>45</v>
      </c>
      <c r="L86" s="57" t="s">
        <v>45</v>
      </c>
      <c r="M86" s="58" t="s">
        <v>41</v>
      </c>
      <c r="N86" s="58" t="s">
        <v>41</v>
      </c>
      <c r="O86" s="58" t="s">
        <v>41</v>
      </c>
      <c r="P86" s="57" t="s">
        <v>45</v>
      </c>
      <c r="Q86" s="57" t="s">
        <v>45</v>
      </c>
      <c r="R86" s="59"/>
      <c r="S86" s="29"/>
      <c r="T86" s="29"/>
      <c r="U86" s="29"/>
      <c r="V86" s="147"/>
      <c r="W86" s="29"/>
      <c r="X86" s="29"/>
      <c r="Y86" s="127"/>
      <c r="Z86" s="93"/>
    </row>
    <row r="87" spans="1:26" s="3" customFormat="1">
      <c r="A87" s="161">
        <v>2</v>
      </c>
      <c r="B87" s="158" t="s">
        <v>45</v>
      </c>
      <c r="C87" s="54" t="s">
        <v>45</v>
      </c>
      <c r="D87" s="54" t="s">
        <v>45</v>
      </c>
      <c r="E87" s="58" t="s">
        <v>41</v>
      </c>
      <c r="F87" s="58" t="s">
        <v>41</v>
      </c>
      <c r="G87" s="58" t="s">
        <v>41</v>
      </c>
      <c r="H87" s="31">
        <v>1</v>
      </c>
      <c r="I87" s="57" t="s">
        <v>45</v>
      </c>
      <c r="J87" s="57" t="s">
        <v>45</v>
      </c>
      <c r="K87" s="57" t="s">
        <v>45</v>
      </c>
      <c r="L87" s="57" t="s">
        <v>45</v>
      </c>
      <c r="M87" s="58" t="s">
        <v>41</v>
      </c>
      <c r="N87" s="58" t="s">
        <v>41</v>
      </c>
      <c r="O87" s="58" t="s">
        <v>41</v>
      </c>
      <c r="P87" s="57" t="s">
        <v>45</v>
      </c>
      <c r="Q87" s="57" t="s">
        <v>45</v>
      </c>
      <c r="R87" s="59"/>
      <c r="S87" s="29"/>
      <c r="T87" s="29"/>
      <c r="U87" s="29"/>
      <c r="V87" s="147"/>
      <c r="W87" s="29"/>
      <c r="X87" s="29"/>
      <c r="Y87" s="127"/>
      <c r="Z87" s="93"/>
    </row>
    <row r="88" spans="1:26" s="3" customFormat="1">
      <c r="A88" s="161"/>
      <c r="B88" s="159"/>
      <c r="C88" s="54" t="s">
        <v>45</v>
      </c>
      <c r="D88" s="54" t="s">
        <v>45</v>
      </c>
      <c r="E88" s="58" t="s">
        <v>41</v>
      </c>
      <c r="F88" s="58" t="s">
        <v>41</v>
      </c>
      <c r="G88" s="58" t="s">
        <v>41</v>
      </c>
      <c r="H88" s="31">
        <v>2</v>
      </c>
      <c r="I88" s="57" t="s">
        <v>45</v>
      </c>
      <c r="J88" s="57" t="s">
        <v>45</v>
      </c>
      <c r="K88" s="57" t="s">
        <v>45</v>
      </c>
      <c r="L88" s="57" t="s">
        <v>45</v>
      </c>
      <c r="M88" s="58" t="s">
        <v>41</v>
      </c>
      <c r="N88" s="58" t="s">
        <v>41</v>
      </c>
      <c r="O88" s="58" t="s">
        <v>41</v>
      </c>
      <c r="P88" s="57" t="s">
        <v>45</v>
      </c>
      <c r="Q88" s="57" t="s">
        <v>45</v>
      </c>
      <c r="R88" s="59"/>
      <c r="S88" s="29"/>
      <c r="T88" s="29"/>
      <c r="U88" s="29"/>
      <c r="V88" s="147"/>
      <c r="W88" s="29"/>
      <c r="X88" s="29"/>
      <c r="Y88" s="127"/>
      <c r="Z88" s="93"/>
    </row>
    <row r="89" spans="1:26" s="3" customFormat="1">
      <c r="A89" s="161"/>
      <c r="B89" s="159"/>
      <c r="C89" s="54" t="s">
        <v>45</v>
      </c>
      <c r="D89" s="54" t="s">
        <v>45</v>
      </c>
      <c r="E89" s="58" t="s">
        <v>41</v>
      </c>
      <c r="F89" s="58" t="s">
        <v>41</v>
      </c>
      <c r="G89" s="58" t="s">
        <v>41</v>
      </c>
      <c r="H89" s="31">
        <v>3</v>
      </c>
      <c r="I89" s="57" t="s">
        <v>45</v>
      </c>
      <c r="J89" s="57" t="s">
        <v>45</v>
      </c>
      <c r="K89" s="57" t="s">
        <v>45</v>
      </c>
      <c r="L89" s="57" t="s">
        <v>45</v>
      </c>
      <c r="M89" s="58" t="s">
        <v>41</v>
      </c>
      <c r="N89" s="58" t="s">
        <v>41</v>
      </c>
      <c r="O89" s="58" t="s">
        <v>41</v>
      </c>
      <c r="P89" s="57" t="s">
        <v>45</v>
      </c>
      <c r="Q89" s="57" t="s">
        <v>45</v>
      </c>
      <c r="R89" s="59"/>
      <c r="S89" s="29"/>
      <c r="T89" s="29"/>
      <c r="U89" s="29"/>
      <c r="V89" s="147"/>
      <c r="W89" s="29"/>
      <c r="X89" s="29"/>
      <c r="Y89" s="127"/>
      <c r="Z89" s="93"/>
    </row>
    <row r="90" spans="1:26" s="3" customFormat="1">
      <c r="A90" s="161">
        <v>3</v>
      </c>
      <c r="B90" s="160" t="s">
        <v>45</v>
      </c>
      <c r="C90" s="54" t="s">
        <v>45</v>
      </c>
      <c r="D90" s="54" t="s">
        <v>45</v>
      </c>
      <c r="E90" s="58" t="s">
        <v>41</v>
      </c>
      <c r="F90" s="58" t="s">
        <v>41</v>
      </c>
      <c r="G90" s="58" t="s">
        <v>41</v>
      </c>
      <c r="H90" s="31">
        <v>1</v>
      </c>
      <c r="I90" s="57" t="s">
        <v>45</v>
      </c>
      <c r="J90" s="57" t="s">
        <v>45</v>
      </c>
      <c r="K90" s="57" t="s">
        <v>45</v>
      </c>
      <c r="L90" s="57" t="s">
        <v>45</v>
      </c>
      <c r="M90" s="58" t="s">
        <v>41</v>
      </c>
      <c r="N90" s="58" t="s">
        <v>41</v>
      </c>
      <c r="O90" s="58" t="s">
        <v>41</v>
      </c>
      <c r="P90" s="57" t="s">
        <v>45</v>
      </c>
      <c r="Q90" s="57" t="s">
        <v>45</v>
      </c>
      <c r="R90" s="59"/>
      <c r="S90" s="29"/>
      <c r="T90" s="29"/>
      <c r="U90" s="29"/>
      <c r="V90" s="147"/>
      <c r="W90" s="29"/>
      <c r="X90" s="29"/>
      <c r="Y90" s="127"/>
      <c r="Z90" s="93"/>
    </row>
    <row r="91" spans="1:26" s="3" customFormat="1">
      <c r="A91" s="161"/>
      <c r="B91" s="159"/>
      <c r="C91" s="54" t="s">
        <v>45</v>
      </c>
      <c r="D91" s="54" t="s">
        <v>45</v>
      </c>
      <c r="E91" s="58" t="s">
        <v>41</v>
      </c>
      <c r="F91" s="58" t="s">
        <v>41</v>
      </c>
      <c r="G91" s="58" t="s">
        <v>41</v>
      </c>
      <c r="H91" s="31">
        <v>2</v>
      </c>
      <c r="I91" s="57" t="s">
        <v>45</v>
      </c>
      <c r="J91" s="57" t="s">
        <v>45</v>
      </c>
      <c r="K91" s="57" t="s">
        <v>45</v>
      </c>
      <c r="L91" s="57" t="s">
        <v>45</v>
      </c>
      <c r="M91" s="58" t="s">
        <v>41</v>
      </c>
      <c r="N91" s="58" t="s">
        <v>41</v>
      </c>
      <c r="O91" s="58" t="s">
        <v>41</v>
      </c>
      <c r="P91" s="57" t="s">
        <v>45</v>
      </c>
      <c r="Q91" s="57" t="s">
        <v>45</v>
      </c>
      <c r="R91" s="59"/>
      <c r="S91" s="29"/>
      <c r="T91" s="29"/>
      <c r="U91" s="29"/>
      <c r="V91" s="147"/>
      <c r="W91" s="29"/>
      <c r="X91" s="29"/>
      <c r="Y91" s="127"/>
      <c r="Z91" s="93"/>
    </row>
    <row r="92" spans="1:26" s="3" customFormat="1">
      <c r="A92" s="161"/>
      <c r="B92" s="159"/>
      <c r="C92" s="54" t="s">
        <v>45</v>
      </c>
      <c r="D92" s="54" t="s">
        <v>45</v>
      </c>
      <c r="E92" s="58" t="s">
        <v>41</v>
      </c>
      <c r="F92" s="58" t="s">
        <v>41</v>
      </c>
      <c r="G92" s="58" t="s">
        <v>41</v>
      </c>
      <c r="H92" s="31">
        <v>3</v>
      </c>
      <c r="I92" s="57" t="s">
        <v>45</v>
      </c>
      <c r="J92" s="57" t="s">
        <v>45</v>
      </c>
      <c r="K92" s="57" t="s">
        <v>45</v>
      </c>
      <c r="L92" s="57" t="s">
        <v>45</v>
      </c>
      <c r="M92" s="58" t="s">
        <v>41</v>
      </c>
      <c r="N92" s="58" t="s">
        <v>41</v>
      </c>
      <c r="O92" s="58" t="s">
        <v>41</v>
      </c>
      <c r="P92" s="57" t="s">
        <v>45</v>
      </c>
      <c r="Q92" s="57" t="s">
        <v>45</v>
      </c>
      <c r="R92" s="59"/>
      <c r="S92" s="29"/>
      <c r="T92" s="29"/>
      <c r="U92" s="29"/>
      <c r="V92" s="147"/>
      <c r="W92" s="29"/>
      <c r="X92" s="29"/>
      <c r="Y92" s="127"/>
      <c r="Z92" s="93"/>
    </row>
    <row r="93" spans="1:26">
      <c r="A93" s="62"/>
      <c r="B93" s="7"/>
      <c r="C93" s="7"/>
      <c r="D93" s="7"/>
      <c r="E93" s="7"/>
      <c r="F93" s="7"/>
      <c r="G93" s="7"/>
      <c r="H93" s="25"/>
      <c r="I93" s="25"/>
      <c r="J93" s="25"/>
      <c r="K93" s="25"/>
      <c r="L93" s="25"/>
      <c r="M93" s="34"/>
      <c r="N93" s="34"/>
      <c r="O93" s="34"/>
      <c r="P93" s="34"/>
      <c r="Q93" s="34"/>
      <c r="R93" s="26"/>
      <c r="S93" s="37"/>
      <c r="T93" s="37"/>
      <c r="U93" s="37"/>
      <c r="V93" s="94"/>
      <c r="W93" s="94"/>
      <c r="X93" s="94"/>
      <c r="Y93" s="117"/>
      <c r="Z93" s="70"/>
    </row>
    <row r="94" spans="1:26" s="2" customFormat="1" ht="20.25">
      <c r="A94" s="178" t="s">
        <v>42</v>
      </c>
      <c r="B94" s="179"/>
      <c r="C94" s="179"/>
      <c r="D94" s="180"/>
      <c r="E94" s="13">
        <f>COUNTIF(E84:E92,"Y")</f>
        <v>0</v>
      </c>
      <c r="F94" s="13">
        <f>COUNTIF(F84:F92,"Y")</f>
        <v>0</v>
      </c>
      <c r="G94" s="13">
        <f>COUNTIF(G84:G92,"Y")</f>
        <v>0</v>
      </c>
      <c r="H94" s="8"/>
      <c r="I94" s="8"/>
      <c r="J94" s="8"/>
      <c r="K94" s="8"/>
      <c r="L94" s="8"/>
      <c r="M94" s="35">
        <f>COUNTIF(M84:M92,"Y")</f>
        <v>0</v>
      </c>
      <c r="N94" s="35">
        <f>COUNTIF(N84:N92,"Y")</f>
        <v>0</v>
      </c>
      <c r="O94" s="35">
        <f>COUNTIF(O84:O92,"Y")</f>
        <v>0</v>
      </c>
      <c r="P94" s="35"/>
      <c r="Q94" s="35"/>
      <c r="R94" s="38"/>
      <c r="S94" s="39"/>
      <c r="T94" s="39"/>
      <c r="U94" s="39"/>
      <c r="V94" s="95"/>
      <c r="W94" s="95"/>
      <c r="X94" s="95"/>
      <c r="Y94" s="128"/>
      <c r="Z94" s="96"/>
    </row>
    <row r="95" spans="1:26" s="2" customFormat="1" ht="20.25">
      <c r="A95" s="178" t="s">
        <v>43</v>
      </c>
      <c r="B95" s="179"/>
      <c r="C95" s="179"/>
      <c r="D95" s="180"/>
      <c r="E95" s="13">
        <f>COUNTA(E83:E92)</f>
        <v>9</v>
      </c>
      <c r="F95" s="13">
        <f>COUNTA(F83:F92)</f>
        <v>9</v>
      </c>
      <c r="G95" s="13">
        <f>COUNTA(G83:G92)</f>
        <v>9</v>
      </c>
      <c r="H95" s="8"/>
      <c r="I95" s="8"/>
      <c r="J95" s="8"/>
      <c r="K95" s="8"/>
      <c r="L95" s="8"/>
      <c r="M95" s="35">
        <f>COUNTA(M83:M92)</f>
        <v>9</v>
      </c>
      <c r="N95" s="35">
        <f>COUNTA(N83:N92)</f>
        <v>9</v>
      </c>
      <c r="O95" s="35">
        <f>COUNTA(O83:O92)</f>
        <v>9</v>
      </c>
      <c r="P95" s="35"/>
      <c r="Q95" s="35"/>
      <c r="R95" s="38"/>
      <c r="S95" s="39"/>
      <c r="T95" s="39"/>
      <c r="U95" s="39"/>
      <c r="V95" s="95"/>
      <c r="W95" s="95"/>
      <c r="X95" s="95"/>
      <c r="Y95" s="128"/>
      <c r="Z95" s="96"/>
    </row>
    <row r="96" spans="1:26" s="2" customFormat="1" ht="20.25">
      <c r="A96" s="178" t="s">
        <v>44</v>
      </c>
      <c r="B96" s="179"/>
      <c r="C96" s="179"/>
      <c r="D96" s="180"/>
      <c r="E96" s="14">
        <f>E94/E95</f>
        <v>0</v>
      </c>
      <c r="F96" s="14">
        <f>F94/F95</f>
        <v>0</v>
      </c>
      <c r="G96" s="14">
        <f>G94/G95</f>
        <v>0</v>
      </c>
      <c r="H96" s="8"/>
      <c r="I96" s="8"/>
      <c r="J96" s="8"/>
      <c r="K96" s="8"/>
      <c r="L96" s="8"/>
      <c r="M96" s="36">
        <f>M94/M95</f>
        <v>0</v>
      </c>
      <c r="N96" s="36">
        <f>N94/N95</f>
        <v>0</v>
      </c>
      <c r="O96" s="36">
        <f>O94/O95</f>
        <v>0</v>
      </c>
      <c r="P96" s="36"/>
      <c r="Q96" s="40"/>
      <c r="R96" s="38"/>
      <c r="S96" s="39"/>
      <c r="T96" s="39"/>
      <c r="U96" s="39"/>
      <c r="V96" s="42"/>
      <c r="W96" s="42"/>
      <c r="X96" s="42"/>
      <c r="Y96" s="128"/>
      <c r="Z96" s="96"/>
    </row>
    <row r="97" spans="1:26">
      <c r="A97" s="6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69"/>
      <c r="W97" s="69"/>
      <c r="X97" s="69"/>
      <c r="Y97" s="117"/>
      <c r="Z97" s="70"/>
    </row>
    <row r="98" spans="1:26" ht="15.75">
      <c r="A98" s="71"/>
      <c r="B98" s="41"/>
      <c r="C98" s="41"/>
      <c r="D98" s="41"/>
      <c r="E98" s="72" t="s">
        <v>8</v>
      </c>
      <c r="F98" s="72" t="s">
        <v>8</v>
      </c>
      <c r="G98" s="72" t="s">
        <v>8</v>
      </c>
      <c r="H98" s="41"/>
      <c r="I98" s="41"/>
      <c r="J98" s="41"/>
      <c r="K98" s="41"/>
      <c r="L98" s="41"/>
      <c r="M98" s="72" t="s">
        <v>8</v>
      </c>
      <c r="N98" s="72" t="s">
        <v>8</v>
      </c>
      <c r="O98" s="72" t="s">
        <v>8</v>
      </c>
      <c r="P98" s="41"/>
      <c r="Q98" s="41"/>
      <c r="R98" s="28"/>
      <c r="S98" s="41"/>
      <c r="T98" s="41"/>
      <c r="U98" s="41"/>
      <c r="V98" s="73"/>
      <c r="W98" s="73"/>
      <c r="X98" s="69"/>
      <c r="Y98" s="116"/>
      <c r="Z98" s="74"/>
    </row>
    <row r="99" spans="1:26">
      <c r="A99" s="75"/>
      <c r="B99" s="76"/>
      <c r="C99" s="76"/>
      <c r="D99" s="76"/>
      <c r="E99" s="76">
        <v>20</v>
      </c>
      <c r="F99" s="76">
        <v>100</v>
      </c>
      <c r="G99" s="28">
        <v>1000</v>
      </c>
      <c r="H99" s="76"/>
      <c r="I99" s="76"/>
      <c r="J99" s="76"/>
      <c r="K99" s="76"/>
      <c r="L99" s="76"/>
      <c r="M99" s="76"/>
      <c r="N99" s="76"/>
      <c r="O99" s="28"/>
      <c r="P99" s="76"/>
      <c r="Q99" s="76"/>
      <c r="R99" s="28"/>
      <c r="S99" s="76"/>
      <c r="T99" s="76"/>
      <c r="U99" s="76"/>
      <c r="V99" s="77"/>
      <c r="W99" s="77"/>
      <c r="X99" s="69"/>
      <c r="Y99" s="117"/>
      <c r="Z99" s="70"/>
    </row>
    <row r="100" spans="1:26">
      <c r="A100" s="6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69"/>
      <c r="W100" s="69"/>
      <c r="X100" s="69"/>
      <c r="Y100" s="117"/>
      <c r="Z100" s="70"/>
    </row>
    <row r="101" spans="1:26">
      <c r="A101" s="6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69"/>
      <c r="W101" s="69"/>
      <c r="X101" s="69"/>
      <c r="Y101" s="117"/>
      <c r="Z101" s="70"/>
    </row>
    <row r="102" spans="1:26">
      <c r="A102" s="6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69"/>
      <c r="W102" s="69"/>
      <c r="X102" s="69"/>
      <c r="Y102" s="117"/>
      <c r="Z102" s="70"/>
    </row>
    <row r="103" spans="1:26" ht="20.25">
      <c r="A103" s="82" t="s">
        <v>28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69"/>
      <c r="W103" s="69"/>
      <c r="X103" s="69"/>
      <c r="Y103" s="117"/>
      <c r="Z103" s="70"/>
    </row>
    <row r="104" spans="1:26" ht="15.75">
      <c r="A104" s="151" t="s">
        <v>0</v>
      </c>
      <c r="B104" s="153" t="s">
        <v>12</v>
      </c>
      <c r="C104" s="153" t="s">
        <v>10</v>
      </c>
      <c r="D104" s="153" t="s">
        <v>2</v>
      </c>
      <c r="E104" s="167" t="s">
        <v>29</v>
      </c>
      <c r="F104" s="168"/>
      <c r="G104" s="169"/>
      <c r="H104" s="130" t="s">
        <v>0</v>
      </c>
      <c r="I104" s="130" t="s">
        <v>30</v>
      </c>
      <c r="J104" s="130" t="s">
        <v>31</v>
      </c>
      <c r="K104" s="130" t="s">
        <v>32</v>
      </c>
      <c r="L104" s="130" t="s">
        <v>14</v>
      </c>
      <c r="M104" s="137" t="s">
        <v>33</v>
      </c>
      <c r="N104" s="138"/>
      <c r="O104" s="138"/>
      <c r="P104" s="139"/>
      <c r="Q104" s="143" t="s">
        <v>0</v>
      </c>
      <c r="R104" s="143" t="s">
        <v>34</v>
      </c>
      <c r="S104" s="143" t="s">
        <v>35</v>
      </c>
      <c r="T104" s="143" t="s">
        <v>36</v>
      </c>
      <c r="U104" s="143" t="s">
        <v>37</v>
      </c>
      <c r="V104" s="191" t="s">
        <v>38</v>
      </c>
      <c r="W104" s="192"/>
      <c r="X104" s="193"/>
      <c r="Y104" s="140" t="s">
        <v>21</v>
      </c>
      <c r="Z104" s="142" t="s">
        <v>22</v>
      </c>
    </row>
    <row r="105" spans="1:26" ht="63">
      <c r="A105" s="152"/>
      <c r="B105" s="154"/>
      <c r="C105" s="154"/>
      <c r="D105" s="154"/>
      <c r="E105" s="48" t="s">
        <v>6</v>
      </c>
      <c r="F105" s="48" t="s">
        <v>4</v>
      </c>
      <c r="G105" s="48" t="s">
        <v>5</v>
      </c>
      <c r="H105" s="131"/>
      <c r="I105" s="131"/>
      <c r="J105" s="131"/>
      <c r="K105" s="131"/>
      <c r="L105" s="131"/>
      <c r="M105" s="49" t="s">
        <v>27</v>
      </c>
      <c r="N105" s="49" t="s">
        <v>49</v>
      </c>
      <c r="O105" s="49" t="s">
        <v>24</v>
      </c>
      <c r="P105" s="49" t="s">
        <v>5</v>
      </c>
      <c r="Q105" s="144"/>
      <c r="R105" s="144"/>
      <c r="S105" s="144"/>
      <c r="T105" s="144"/>
      <c r="U105" s="144"/>
      <c r="V105" s="50" t="s">
        <v>27</v>
      </c>
      <c r="W105" s="50" t="s">
        <v>24</v>
      </c>
      <c r="X105" s="45" t="s">
        <v>5</v>
      </c>
      <c r="Y105" s="141"/>
      <c r="Z105" s="142"/>
    </row>
    <row r="106" spans="1:26" ht="20.25">
      <c r="A106" s="83"/>
      <c r="B106" s="32"/>
      <c r="C106" s="32"/>
      <c r="D106" s="32"/>
      <c r="E106" s="17">
        <f>AVERAGE(E75)</f>
        <v>0</v>
      </c>
      <c r="F106" s="17">
        <f t="shared" ref="F106:G106" si="0">AVERAGE(F75)</f>
        <v>0</v>
      </c>
      <c r="G106" s="17">
        <f t="shared" si="0"/>
        <v>0</v>
      </c>
      <c r="H106" s="33"/>
      <c r="I106" s="33"/>
      <c r="J106" s="33"/>
      <c r="K106" s="33"/>
      <c r="L106" s="33"/>
      <c r="M106" s="17">
        <f>AVERAGE(M75,E96)</f>
        <v>0</v>
      </c>
      <c r="N106" s="17">
        <f>AVERAGE(N75)</f>
        <v>0</v>
      </c>
      <c r="O106" s="17">
        <f>AVERAGE(O75,F96)</f>
        <v>0</v>
      </c>
      <c r="P106" s="17">
        <f>AVERAGE(P75,G96)</f>
        <v>0</v>
      </c>
      <c r="Q106" s="33"/>
      <c r="R106" s="33"/>
      <c r="S106" s="33"/>
      <c r="T106" s="33"/>
      <c r="U106" s="33"/>
      <c r="V106" s="43">
        <f>(V73+M94)/(V74+M95)</f>
        <v>0</v>
      </c>
      <c r="W106" s="43">
        <f>(W73+N94)/(W74+N95)</f>
        <v>0</v>
      </c>
      <c r="X106" s="43">
        <f>(X73+O94)/(X74+O95)</f>
        <v>0</v>
      </c>
      <c r="Y106" s="129"/>
      <c r="Z106" s="97"/>
    </row>
    <row r="107" spans="1:26" ht="15.75" thickBot="1">
      <c r="A107" s="98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8"/>
      <c r="W107" s="88"/>
      <c r="X107" s="88"/>
      <c r="Y107" s="122"/>
      <c r="Z107" s="89"/>
    </row>
  </sheetData>
  <mergeCells count="198">
    <mergeCell ref="D8:D9"/>
    <mergeCell ref="E6:E7"/>
    <mergeCell ref="F6:F7"/>
    <mergeCell ref="G6:G7"/>
    <mergeCell ref="E8:E9"/>
    <mergeCell ref="F8:F9"/>
    <mergeCell ref="G8:G9"/>
    <mergeCell ref="A1:Z1"/>
    <mergeCell ref="U3:U4"/>
    <mergeCell ref="I3:I4"/>
    <mergeCell ref="Y3:Y4"/>
    <mergeCell ref="Z3:Z4"/>
    <mergeCell ref="U2:V2"/>
    <mergeCell ref="A2:T2"/>
    <mergeCell ref="W2:Z2"/>
    <mergeCell ref="E3:G3"/>
    <mergeCell ref="M3:P3"/>
    <mergeCell ref="V3:X3"/>
    <mergeCell ref="B5:F5"/>
    <mergeCell ref="D3:D4"/>
    <mergeCell ref="H3:H4"/>
    <mergeCell ref="J3:J4"/>
    <mergeCell ref="L3:L4"/>
    <mergeCell ref="Q3:Q4"/>
    <mergeCell ref="A15:T15"/>
    <mergeCell ref="U15:V15"/>
    <mergeCell ref="W15:Z15"/>
    <mergeCell ref="E47:G47"/>
    <mergeCell ref="M47:P47"/>
    <mergeCell ref="V47:X47"/>
    <mergeCell ref="D47:D48"/>
    <mergeCell ref="H47:H48"/>
    <mergeCell ref="J47:J48"/>
    <mergeCell ref="L47:L48"/>
    <mergeCell ref="S3:S4"/>
    <mergeCell ref="C8:C9"/>
    <mergeCell ref="I81:I82"/>
    <mergeCell ref="I104:I105"/>
    <mergeCell ref="H55:H56"/>
    <mergeCell ref="J104:J105"/>
    <mergeCell ref="V81:X81"/>
    <mergeCell ref="B83:F83"/>
    <mergeCell ref="E104:G104"/>
    <mergeCell ref="M104:P104"/>
    <mergeCell ref="V104:X104"/>
    <mergeCell ref="C104:C105"/>
    <mergeCell ref="D104:D105"/>
    <mergeCell ref="B104:B105"/>
    <mergeCell ref="H104:H105"/>
    <mergeCell ref="K104:K105"/>
    <mergeCell ref="T104:T105"/>
    <mergeCell ref="A94:D94"/>
    <mergeCell ref="A95:D95"/>
    <mergeCell ref="A96:D96"/>
    <mergeCell ref="Q104:Q105"/>
    <mergeCell ref="R104:R105"/>
    <mergeCell ref="S104:S105"/>
    <mergeCell ref="A55:A56"/>
    <mergeCell ref="A58:A63"/>
    <mergeCell ref="A64:A68"/>
    <mergeCell ref="M67:M68"/>
    <mergeCell ref="I16:I17"/>
    <mergeCell ref="I47:I48"/>
    <mergeCell ref="I64:I66"/>
    <mergeCell ref="I67:I68"/>
    <mergeCell ref="I69:I70"/>
    <mergeCell ref="A53:Z53"/>
    <mergeCell ref="A69:A71"/>
    <mergeCell ref="H61:H63"/>
    <mergeCell ref="H64:H66"/>
    <mergeCell ref="H67:H68"/>
    <mergeCell ref="H69:H70"/>
    <mergeCell ref="Y55:Y56"/>
    <mergeCell ref="B18:F18"/>
    <mergeCell ref="V16:X16"/>
    <mergeCell ref="U16:U17"/>
    <mergeCell ref="H16:H17"/>
    <mergeCell ref="J16:J17"/>
    <mergeCell ref="L16:L17"/>
    <mergeCell ref="E16:G16"/>
    <mergeCell ref="D16:D17"/>
    <mergeCell ref="A81:A82"/>
    <mergeCell ref="A23:D23"/>
    <mergeCell ref="A80:L80"/>
    <mergeCell ref="J55:J56"/>
    <mergeCell ref="J81:J82"/>
    <mergeCell ref="K3:K4"/>
    <mergeCell ref="K16:K17"/>
    <mergeCell ref="K47:K48"/>
    <mergeCell ref="K55:K56"/>
    <mergeCell ref="K81:K82"/>
    <mergeCell ref="C6:C7"/>
    <mergeCell ref="D6:D7"/>
    <mergeCell ref="A8:A9"/>
    <mergeCell ref="B8:B9"/>
    <mergeCell ref="A73:D73"/>
    <mergeCell ref="A74:D74"/>
    <mergeCell ref="A75:D75"/>
    <mergeCell ref="A21:D21"/>
    <mergeCell ref="A22:D22"/>
    <mergeCell ref="A3:A4"/>
    <mergeCell ref="A6:A7"/>
    <mergeCell ref="A16:A17"/>
    <mergeCell ref="A47:A48"/>
    <mergeCell ref="H58:H60"/>
    <mergeCell ref="A84:A86"/>
    <mergeCell ref="E55:G55"/>
    <mergeCell ref="M55:P55"/>
    <mergeCell ref="V55:X55"/>
    <mergeCell ref="B57:F57"/>
    <mergeCell ref="D55:D56"/>
    <mergeCell ref="D58:D63"/>
    <mergeCell ref="D64:D68"/>
    <mergeCell ref="D69:D71"/>
    <mergeCell ref="F58:F63"/>
    <mergeCell ref="G58:G63"/>
    <mergeCell ref="G64:G68"/>
    <mergeCell ref="G69:G71"/>
    <mergeCell ref="D81:D82"/>
    <mergeCell ref="E58:E63"/>
    <mergeCell ref="E64:E68"/>
    <mergeCell ref="E69:E71"/>
    <mergeCell ref="E81:G81"/>
    <mergeCell ref="F64:F68"/>
    <mergeCell ref="F69:F71"/>
    <mergeCell ref="H81:H82"/>
    <mergeCell ref="I55:I56"/>
    <mergeCell ref="I58:I60"/>
    <mergeCell ref="I61:I63"/>
    <mergeCell ref="A104:A105"/>
    <mergeCell ref="B3:B4"/>
    <mergeCell ref="B6:B7"/>
    <mergeCell ref="B16:B17"/>
    <mergeCell ref="B47:B48"/>
    <mergeCell ref="B55:B56"/>
    <mergeCell ref="B58:B63"/>
    <mergeCell ref="B64:B68"/>
    <mergeCell ref="B69:B71"/>
    <mergeCell ref="B81:B82"/>
    <mergeCell ref="B84:B86"/>
    <mergeCell ref="B87:B89"/>
    <mergeCell ref="B90:B92"/>
    <mergeCell ref="A87:A89"/>
    <mergeCell ref="A90:A92"/>
    <mergeCell ref="A54:T54"/>
    <mergeCell ref="C3:C4"/>
    <mergeCell ref="C16:C17"/>
    <mergeCell ref="C47:C48"/>
    <mergeCell ref="C55:C56"/>
    <mergeCell ref="C58:C63"/>
    <mergeCell ref="C64:C68"/>
    <mergeCell ref="C69:C71"/>
    <mergeCell ref="C81:C82"/>
    <mergeCell ref="T81:T82"/>
    <mergeCell ref="Q47:Q48"/>
    <mergeCell ref="Q55:Q56"/>
    <mergeCell ref="Q81:Q82"/>
    <mergeCell ref="R3:R4"/>
    <mergeCell ref="R16:R17"/>
    <mergeCell ref="R47:R48"/>
    <mergeCell ref="R55:R56"/>
    <mergeCell ref="N58:N60"/>
    <mergeCell ref="S47:S48"/>
    <mergeCell ref="S55:S56"/>
    <mergeCell ref="S81:S82"/>
    <mergeCell ref="M80:N80"/>
    <mergeCell ref="T3:T4"/>
    <mergeCell ref="T16:T17"/>
    <mergeCell ref="T47:T48"/>
    <mergeCell ref="T55:T56"/>
    <mergeCell ref="M61:M63"/>
    <mergeCell ref="M64:M66"/>
    <mergeCell ref="Q16:Q17"/>
    <mergeCell ref="S16:S17"/>
    <mergeCell ref="M16:P16"/>
    <mergeCell ref="N67:N68"/>
    <mergeCell ref="N69:N70"/>
    <mergeCell ref="Y104:Y105"/>
    <mergeCell ref="Z55:Z56"/>
    <mergeCell ref="Z104:Z105"/>
    <mergeCell ref="U47:U48"/>
    <mergeCell ref="U55:U56"/>
    <mergeCell ref="U81:U82"/>
    <mergeCell ref="U104:U105"/>
    <mergeCell ref="V84:V86"/>
    <mergeCell ref="V87:V89"/>
    <mergeCell ref="V90:V92"/>
    <mergeCell ref="U54:V54"/>
    <mergeCell ref="W54:Z54"/>
    <mergeCell ref="P81:P82"/>
    <mergeCell ref="L55:L56"/>
    <mergeCell ref="L81:L82"/>
    <mergeCell ref="L104:L105"/>
    <mergeCell ref="M58:M60"/>
    <mergeCell ref="N61:N63"/>
    <mergeCell ref="N64:N66"/>
    <mergeCell ref="M69:M70"/>
    <mergeCell ref="M81:O81"/>
  </mergeCells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KK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</dc:creator>
  <cp:lastModifiedBy>aceer</cp:lastModifiedBy>
  <cp:lastPrinted>2020-12-08T23:53:00Z</cp:lastPrinted>
  <dcterms:created xsi:type="dcterms:W3CDTF">2020-10-15T05:50:00Z</dcterms:created>
  <dcterms:modified xsi:type="dcterms:W3CDTF">2022-04-22T04:05:05Z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1033-2.7.0.4476</vt:lpwstr>
  </property>
</Properties>
</file>